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travis\Box Sync\Michigan Association of United Ways\SECC_CFC\2017-2018\Website\"/>
    </mc:Choice>
  </mc:AlternateContent>
  <bookViews>
    <workbookView xWindow="0" yWindow="0" windowWidth="28800" windowHeight="13020"/>
  </bookViews>
  <sheets>
    <sheet name="Compiled Listing" sheetId="1" r:id="rId1"/>
    <sheet name="Org. Type" sheetId="2" r:id="rId2"/>
  </sheets>
  <externalReferences>
    <externalReference r:id="rId3"/>
  </externalReferences>
  <definedNames>
    <definedName name="TaxonomyCodes">'[1]Taxonomy Codes'!$A$2:$A$27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20" i="1" l="1"/>
  <c r="N919" i="1"/>
  <c r="K919" i="1"/>
  <c r="N918" i="1"/>
  <c r="K918" i="1"/>
  <c r="K917" i="1"/>
  <c r="K915" i="1"/>
  <c r="N914" i="1"/>
  <c r="K914" i="1"/>
  <c r="N913" i="1"/>
  <c r="K913" i="1"/>
  <c r="N912" i="1"/>
  <c r="K912" i="1"/>
  <c r="K911" i="1"/>
  <c r="K910" i="1"/>
</calcChain>
</file>

<file path=xl/sharedStrings.xml><?xml version="1.0" encoding="utf-8"?>
<sst xmlns="http://schemas.openxmlformats.org/spreadsheetml/2006/main" count="13865" uniqueCount="9468">
  <si>
    <t>Ded Code</t>
  </si>
  <si>
    <t>Desig Code</t>
  </si>
  <si>
    <t>Name</t>
  </si>
  <si>
    <t>EIN/Tax ID</t>
  </si>
  <si>
    <t>Contact Name (First and Last)</t>
  </si>
  <si>
    <t>Contact Email</t>
  </si>
  <si>
    <t>Website</t>
  </si>
  <si>
    <t>Facebook Address</t>
  </si>
  <si>
    <t>Twitter Address</t>
  </si>
  <si>
    <t>UA22</t>
  </si>
  <si>
    <t>ALLEGAN CO UNITED WAY</t>
  </si>
  <si>
    <t>38-6063214</t>
  </si>
  <si>
    <t>T</t>
  </si>
  <si>
    <t>Aleesha Dedrich</t>
  </si>
  <si>
    <t>adedrich@acuw.org</t>
  </si>
  <si>
    <t>(269) 679-6545 ext. 14</t>
  </si>
  <si>
    <t>www.acuw.org</t>
  </si>
  <si>
    <t xml:space="preserve">Allegan </t>
  </si>
  <si>
    <t>We mobilize resources to enhance the Education, Income, &amp; Health of individuals and families.</t>
  </si>
  <si>
    <t>https://www.facebook.com/AlleganCountyUnitedWay</t>
  </si>
  <si>
    <t>https://twitter.com/acunitedway</t>
  </si>
  <si>
    <t>6235</t>
  </si>
  <si>
    <t>ALLEGAN COUNTY LEGAL ASSISTANCE CENTER</t>
  </si>
  <si>
    <t>46-0761570</t>
  </si>
  <si>
    <t>I</t>
  </si>
  <si>
    <t>R</t>
  </si>
  <si>
    <t>W</t>
  </si>
  <si>
    <t>Jamielynn Commissaris</t>
  </si>
  <si>
    <t>AlleganLAC@gmail.com</t>
  </si>
  <si>
    <t>(269)686-5221</t>
  </si>
  <si>
    <t>cms.allegancounty.org</t>
  </si>
  <si>
    <t>6202</t>
  </si>
  <si>
    <t>ARC ALLEGAN COUNTY</t>
  </si>
  <si>
    <t>38-1736060</t>
  </si>
  <si>
    <t>RoseMary Wood</t>
  </si>
  <si>
    <t>info@arcallegan.org</t>
  </si>
  <si>
    <t>http://www.arcallegan.org/</t>
  </si>
  <si>
    <t xml:space="preserve">The Arc of Allegan County advocates for people with intellectual and developmental disabilities so they may live, learn, work, and play with dignity, respect, and meaningful involvement in their communities. </t>
  </si>
  <si>
    <t>https://www.facebook.com/The-Arc-of-Allegan-County-158395654222667/?rf=134768963240693</t>
  </si>
  <si>
    <t>6210</t>
  </si>
  <si>
    <t>ASSOCIATION FOR THE BLIND AND VISUALLY IMPAIRED</t>
  </si>
  <si>
    <t>38-1387122</t>
  </si>
  <si>
    <t>E</t>
  </si>
  <si>
    <t>O</t>
  </si>
  <si>
    <t>Richard Stevens</t>
  </si>
  <si>
    <t>rstevens@abvimichigan.org</t>
  </si>
  <si>
    <t>http://abvimichigan.org/</t>
  </si>
  <si>
    <t>Allegan, Barry, Calhoun, Kent, Lake, Mason, Muskegon, Newaygo, Ionia, Mecosta, Osceola, Oceana, Ottawa</t>
  </si>
  <si>
    <t>We help individuals living with low vision or blindness thrive in a sighted world.</t>
  </si>
  <si>
    <t>https://www.facebook.com/abvimichigan</t>
  </si>
  <si>
    <t>6228</t>
  </si>
  <si>
    <t>BETHANY CHRISTIAN SVCS</t>
  </si>
  <si>
    <t>38-2822017</t>
  </si>
  <si>
    <t>F</t>
  </si>
  <si>
    <t>Steve Eckert</t>
  </si>
  <si>
    <t>seckert@bethany.org</t>
  </si>
  <si>
    <t>www.bethany.com/holland</t>
  </si>
  <si>
    <t xml:space="preserve">Provides bilingual and bicultural mental health counseling and case management services to the Latino population in our community. </t>
  </si>
  <si>
    <t>https://www.facebook.com/bethanyfans</t>
  </si>
  <si>
    <t>https://twitter.com/bethany</t>
  </si>
  <si>
    <t>6234</t>
  </si>
  <si>
    <t>BIG BROTHERS BIG SISTERS A COMMUNITY OF CARING</t>
  </si>
  <si>
    <t>38-1720832</t>
  </si>
  <si>
    <t>Sherry Butler</t>
  </si>
  <si>
    <t>SherryButler@bbbsmi.org</t>
  </si>
  <si>
    <t>www.ThinkBigToday.org</t>
  </si>
  <si>
    <t>Allegan, Barry, Calhoun, Kalamazoo, Van Buren</t>
  </si>
  <si>
    <t>To provide children facing adversity with strong and enduring, professionally supported one-to-one relationships that change their lives for the better, forever</t>
  </si>
  <si>
    <t>https://www.facebook.com/BBBSMI1/?fref=ts</t>
  </si>
  <si>
    <t xml:space="preserve"> </t>
  </si>
  <si>
    <t>6204</t>
  </si>
  <si>
    <t>CHRISTIAN NEIGHBORS S.E.</t>
  </si>
  <si>
    <t>38-3451688</t>
  </si>
  <si>
    <t>K</t>
  </si>
  <si>
    <t>L</t>
  </si>
  <si>
    <t>P</t>
  </si>
  <si>
    <t>Terri Shaler</t>
  </si>
  <si>
    <t>tshaler@christianneighbors.org</t>
  </si>
  <si>
    <t>http://www.christianneighbors.org/</t>
  </si>
  <si>
    <t>The mission of Christian Neighbors is to provide local families in need with Food, Emergency Financial Assistance and skill building Education to create self-sufficiency.</t>
  </si>
  <si>
    <t>6225</t>
  </si>
  <si>
    <t>COMMUNITY ACTION HOUSE</t>
  </si>
  <si>
    <t>23-7120670</t>
  </si>
  <si>
    <t>Shelley Shanafelt</t>
  </si>
  <si>
    <t>sshanafelt@communityaCTIONHOUSE.ORG</t>
  </si>
  <si>
    <t>http://www.communityactionhouse.org/</t>
  </si>
  <si>
    <t>rovide area families and individuals with food, clothing, shelter and the opportunity to build necessary skills to achieve a stable and prosperous life.</t>
  </si>
  <si>
    <t>https://www.facebook.com/communityactionhouse/</t>
  </si>
  <si>
    <t>https://twitter.com/actionhouse345</t>
  </si>
  <si>
    <t>6233</t>
  </si>
  <si>
    <t>FOREVER CURIOUS CHILDREN'S MUSEUM</t>
  </si>
  <si>
    <t>38-3574720</t>
  </si>
  <si>
    <t>B</t>
  </si>
  <si>
    <t>Mary Kasprzyk</t>
  </si>
  <si>
    <t>mary.k@forevercuriousmuseum.org</t>
  </si>
  <si>
    <t>forevercuriousmuseum.org</t>
  </si>
  <si>
    <t>To provide a hands-on learning experience by offering safe, fun, inviting hands-on exhibits and programs designed to complement the Core and Stem Curriculum Standards.</t>
  </si>
  <si>
    <t>https://www.facebook.com/Forevercuriouschildrensmuseum</t>
  </si>
  <si>
    <t>https://twitter.com/forevercuriousm/status/673692729482825728</t>
  </si>
  <si>
    <t>6219</t>
  </si>
  <si>
    <t>GIRL SCOUTS HEART OF MICHIGAN</t>
  </si>
  <si>
    <t>38-2581300</t>
  </si>
  <si>
    <t>Christine Anderson</t>
  </si>
  <si>
    <t>canderson@gshom.org</t>
  </si>
  <si>
    <t>http://www.gshom.org/</t>
  </si>
  <si>
    <t>Allegan, Kalamazoo</t>
  </si>
  <si>
    <t>https://www.facebook.com/GSHOM</t>
  </si>
  <si>
    <t>https://twitter.com/GirlScoutsGSHOM</t>
  </si>
  <si>
    <t>6222</t>
  </si>
  <si>
    <t>OTTAGAN ADDICTIONS REHABILITATION</t>
  </si>
  <si>
    <t>38-1984739</t>
  </si>
  <si>
    <t>Melinda Jurries</t>
  </si>
  <si>
    <t>melindaj@oar-inc.org</t>
  </si>
  <si>
    <t>http://www.oar-inc.org/</t>
  </si>
  <si>
    <t>Treatment and educational services for substance abusing and addicted individuals  and their families.</t>
  </si>
  <si>
    <t>https://www.facebook.com/OAR.Where.Recovery.Becomes.Reality/</t>
  </si>
  <si>
    <t>6230</t>
  </si>
  <si>
    <t>38-2118103</t>
  </si>
  <si>
    <t>Carol Rickey</t>
  </si>
  <si>
    <t>crickey@pathways.org</t>
  </si>
  <si>
    <t>www.pathwaysmi.org</t>
  </si>
  <si>
    <t>Provides a range of human services including: foster care and adoption, counseling and case management, youth development and parenting programs, and early childhood care training.</t>
  </si>
  <si>
    <t>https://twitter.com/pathwaysmi</t>
  </si>
  <si>
    <t>6206</t>
  </si>
  <si>
    <t>SYLVIA'S PLACE</t>
  </si>
  <si>
    <t>38-3262878</t>
  </si>
  <si>
    <t>Heather Forrest</t>
  </si>
  <si>
    <t>heatherf@sylviasplace.com</t>
  </si>
  <si>
    <t>www.sylviasplace.com</t>
  </si>
  <si>
    <t>Offering shelter and supportive services to victims experiencing domestic violence. The 24-hour crisis line provides support, advocacy and referrals.</t>
  </si>
  <si>
    <t>https://www.facebook.com/SylviasPlaceM</t>
  </si>
  <si>
    <t>6236</t>
  </si>
  <si>
    <t>WINGS HOME</t>
  </si>
  <si>
    <t>26-3779716</t>
  </si>
  <si>
    <t>Betty Jo Ferry</t>
  </si>
  <si>
    <t>bferry@wingsofhopehospice.com</t>
  </si>
  <si>
    <t>www.wingshome.org</t>
  </si>
  <si>
    <t>Providing care to dying individuals in their last six weeks of life at no cost to the paitent or their families.</t>
  </si>
  <si>
    <t>6207</t>
  </si>
  <si>
    <t>WINGS OF HOPE HOSPICE AND PALLIATIVE CARE</t>
  </si>
  <si>
    <t>38-2453558</t>
  </si>
  <si>
    <t>Theresa Lynn</t>
  </si>
  <si>
    <t>tlynn@wingsofhopehospice.com</t>
  </si>
  <si>
    <t>www.wingsofhopehopsice.com</t>
  </si>
  <si>
    <t xml:space="preserve">Offering comfort care and support in last months of life as well as support during bereavement.  All services at no cost to patient or family. </t>
  </si>
  <si>
    <t>https://www.facebook.com/pages/Wings-of-Hope-Hospice/290643267664593</t>
  </si>
  <si>
    <t>https://twitter.com/wingsofhopehosp</t>
  </si>
  <si>
    <t>UD22</t>
  </si>
  <si>
    <t>94-3067804</t>
  </si>
  <si>
    <t>X</t>
  </si>
  <si>
    <t>Catherine Miller</t>
    <phoneticPr fontId="0" type="noConversion"/>
  </si>
  <si>
    <t>cmiller@maguireinc.com</t>
    <phoneticPr fontId="0" type="noConversion"/>
  </si>
  <si>
    <t>800 477-0733</t>
  </si>
  <si>
    <t>www.independentcharities.org</t>
  </si>
  <si>
    <t>National</t>
  </si>
  <si>
    <t>Feeding the hungry. Sheltering the homeless. Protecting the children. And healing the sick. America's finest independent charities. Working with you to share- the American way.</t>
  </si>
  <si>
    <t>9740</t>
  </si>
  <si>
    <t>ABANDONED CHILDREN'S FUND</t>
  </si>
  <si>
    <t>20-5967513</t>
  </si>
  <si>
    <t>Patrice Wray</t>
  </si>
  <si>
    <t>patricewray@hotmail.com</t>
  </si>
  <si>
    <t>888 884-0567</t>
  </si>
  <si>
    <t>www.abandonedchildrensfund.org</t>
  </si>
  <si>
    <t>International</t>
  </si>
  <si>
    <t>Thousands of innocent orphans, cruelly abandoned: alone, hungry, desperate, terrified victims of disease, war, extreme poverty. Please help us house, feed, love and rehabilitate them.</t>
  </si>
  <si>
    <t>9810</t>
  </si>
  <si>
    <t>ABORTION CARE-IMPROV WOMEN'S REPRODUCTIVE HLTH</t>
  </si>
  <si>
    <t>56-1071085</t>
  </si>
  <si>
    <t>Dee Lutz</t>
  </si>
  <si>
    <t>lutzd@ipas.org</t>
  </si>
  <si>
    <t>800 334-8446</t>
  </si>
  <si>
    <t>www.ipas.org</t>
  </si>
  <si>
    <t>Women are dying from unsafe abortions. Families broken, sisters, mothers, daughters lost. Help us give these women access to safe abortion care.</t>
  </si>
  <si>
    <t>9829</t>
  </si>
  <si>
    <t>ABORTION FEDERATION, NATIONAL (NAF)</t>
  </si>
  <si>
    <t>43-1097957</t>
  </si>
  <si>
    <t>Michelle Lee</t>
  </si>
  <si>
    <t>mlee@prochoice.org</t>
  </si>
  <si>
    <t>202 667-5881</t>
  </si>
  <si>
    <t>www.prochoice.org</t>
  </si>
  <si>
    <t>Help protect abortion providers from anti-abortion threats, intimidation, violence, and criminal activities so women can access the safe, high-quality care they need.</t>
  </si>
  <si>
    <t>9785</t>
  </si>
  <si>
    <t>ABUSED CHILDREN'S FUND, INC.</t>
  </si>
  <si>
    <t>59-3254371</t>
  </si>
  <si>
    <t>Brant Doner</t>
  </si>
  <si>
    <t>cjdoner@gmail.com</t>
  </si>
  <si>
    <t>707 483-2939</t>
  </si>
  <si>
    <t>www.abusedchildrensfund.org</t>
  </si>
  <si>
    <t>Thousands of innocent children are tragically hurt every day by emotional, physical and sexual abuse. Help protect and restore through prevention, rehabilitation and God's love.</t>
  </si>
  <si>
    <t>9710</t>
  </si>
  <si>
    <t>ACTION AGAINST HUNGER USA</t>
  </si>
  <si>
    <t>13-3327220</t>
  </si>
  <si>
    <t>Natalie Edmonds</t>
  </si>
  <si>
    <t>nedmonds@actionagainsthunger.org</t>
  </si>
  <si>
    <t>877 777-1420</t>
  </si>
  <si>
    <t>www.actionagainsthunger.org</t>
  </si>
  <si>
    <t>Action Against Hunger prevents and treats malnutrition, saving the lives of malnourished children while providing families with safe water and sustainable solutions to hunger.</t>
  </si>
  <si>
    <t>9786</t>
  </si>
  <si>
    <t>ACTON INST FOR THE STUDY OF RELIGION AND LIBERTY</t>
  </si>
  <si>
    <t>38-2926822</t>
  </si>
  <si>
    <t>David Welch</t>
  </si>
  <si>
    <t>dwelch@acton.org</t>
  </si>
  <si>
    <t>800 345-2286</t>
  </si>
  <si>
    <t>www.acton.org</t>
  </si>
  <si>
    <t>Support research and education promoting a society that is both free and virtuous, grounded in a commitment to human liberty and guided by religious principles.</t>
  </si>
  <si>
    <t>6685</t>
  </si>
  <si>
    <t>ADOPT AMERICA'S CHILDREN</t>
  </si>
  <si>
    <t>38-1871660</t>
  </si>
  <si>
    <t>Cheryl Gist</t>
  </si>
  <si>
    <t>cgist@spaulding.org</t>
  </si>
  <si>
    <t>248 443-7080</t>
  </si>
  <si>
    <t>www.spaulding.org</t>
  </si>
  <si>
    <t>Children: sexually abused, battered, abandoned. These children need loving adoptive families the most. We believe every child deserves a loving family. Help us, help them!</t>
  </si>
  <si>
    <t>6602</t>
  </si>
  <si>
    <t>ADOPTABLE CHILDREN (NORTH AMERICAN COUNCIL)</t>
  </si>
  <si>
    <t>51-0188951</t>
  </si>
  <si>
    <t>Marvaleen Atlas</t>
  </si>
  <si>
    <t>matlas@nacac.org</t>
  </si>
  <si>
    <t>651 644-3036</t>
  </si>
  <si>
    <t>www.nacac.org</t>
  </si>
  <si>
    <t>More than 101,000 foster children need adoptive families. Your donation helps find loving parents for these children, support adoptive families, and raise adoption awareness.</t>
  </si>
  <si>
    <t>6637</t>
  </si>
  <si>
    <t>ADOPTIONS BY CRADLE OF HOPE</t>
  </si>
  <si>
    <t>52-1729434</t>
  </si>
  <si>
    <t>Linda Perilstein</t>
  </si>
  <si>
    <t>lperilstein@cradlehope.org</t>
  </si>
  <si>
    <t>301 587-4400</t>
  </si>
  <si>
    <t>www.cradlehope.org</t>
  </si>
  <si>
    <t>Help an abandoned child! We provide adoption services and support to children who need permanent, loving families. Every dollar saves children's lives and provides love!</t>
  </si>
  <si>
    <t>9605</t>
  </si>
  <si>
    <t>AFTER A CHILD DIES-THE COMPASSIONATE FRIENDS</t>
  </si>
  <si>
    <t>36-2968329</t>
  </si>
  <si>
    <t>Theresa Mendez</t>
  </si>
  <si>
    <t>Theresa@compassionatefriends.org</t>
  </si>
  <si>
    <t>877 969-0010</t>
  </si>
  <si>
    <t>www.compassionatefriends.org</t>
  </si>
  <si>
    <t>A child's death is devastating. Parents are inconsolable. Siblings experience a rollercoaster of emotions. Devastated grandparents are in shocked disbelief. We help families to cope.</t>
  </si>
  <si>
    <t>9788</t>
  </si>
  <si>
    <t>AID FOR AFRICAN CATHOLIC MISSIONS</t>
  </si>
  <si>
    <t>9711</t>
  </si>
  <si>
    <t>AID FOR STARVING CHILDREN</t>
  </si>
  <si>
    <t>52-1224507</t>
  </si>
  <si>
    <t>Ashley Steffensen</t>
  </si>
  <si>
    <t>ashley@aidforstarvingchildren.org</t>
  </si>
  <si>
    <t>800 514-3499</t>
  </si>
  <si>
    <t>www.aidforstarvingchildren.org</t>
  </si>
  <si>
    <t>One child dying of hunger every twelve seconds- over 7,000 a day- must stop! Make a difference. Your actions can help save a child!</t>
  </si>
  <si>
    <t>9789</t>
  </si>
  <si>
    <t>AID FOR TRASH DUMP CHILDREN-AN UNFORGOTTEN FUND</t>
  </si>
  <si>
    <t>87-0803021</t>
  </si>
  <si>
    <t>Amit Kapadia</t>
  </si>
  <si>
    <t>amit.kapadia@unforgotten.org</t>
  </si>
  <si>
    <t>443 668-2648</t>
  </si>
  <si>
    <t>www.unforgotten.org</t>
  </si>
  <si>
    <t>Save hungry children and their mothers from eating trash and living in garbage dumps. Give them clean food and water, shelter, schooling and a future.</t>
  </si>
  <si>
    <t>9651</t>
  </si>
  <si>
    <t>AIDS CHILDREN'S FOUNDATION</t>
  </si>
  <si>
    <t>30-0247823</t>
  </si>
  <si>
    <t>H</t>
  </si>
  <si>
    <t>Tanya Weaver</t>
  </si>
  <si>
    <t>tweaver@AFCAids.org</t>
  </si>
  <si>
    <t>888 683-8323</t>
  </si>
  <si>
    <t>www.AFCAids.org</t>
  </si>
  <si>
    <t>HIV+ children don't have to die. Help us provide life-saving medicine, medical equipment, nutritional supplements, livestock, seeds, and hope to children affected by AIDS.</t>
  </si>
  <si>
    <t>6605</t>
  </si>
  <si>
    <t>AIDS PROGRAMS - NATIONAL MINORITY AIDS COUNCIL</t>
  </si>
  <si>
    <t>52-1578289</t>
  </si>
  <si>
    <t>G</t>
  </si>
  <si>
    <t>Aminata Kamara</t>
  </si>
  <si>
    <t>AKamara@nmac.org</t>
  </si>
  <si>
    <t>202 483-6622</t>
  </si>
  <si>
    <t>www.nmac.org</t>
  </si>
  <si>
    <t>NMAC (formerly the National Minority AIDS Council) develops leadership in communities of color to end the HIV/AIDS epidemic</t>
  </si>
  <si>
    <t>9876</t>
  </si>
  <si>
    <t>AIDS VACCINE INITIATIVE, INTERNATIONAL</t>
  </si>
  <si>
    <t>13-3870223</t>
  </si>
  <si>
    <t>Eileen Rose</t>
  </si>
  <si>
    <t>erose@iavi.org</t>
  </si>
  <si>
    <t>212 847-1111</t>
  </si>
  <si>
    <t>www.iavi.org</t>
  </si>
  <si>
    <t>The world needs an AIDS vaccine. We work to ensure and speed development of safe, effective, accessible, preventive HIV vaccines for use throughout the world.</t>
  </si>
  <si>
    <t>9690</t>
  </si>
  <si>
    <t>ALEX'S LEMONADE STAND FOUNDATION</t>
  </si>
  <si>
    <t>56-2496146</t>
  </si>
  <si>
    <t>Megan Fesolovich</t>
  </si>
  <si>
    <t>M.Fesolovich@AlexsLemonade.org</t>
  </si>
  <si>
    <t>866 333-1213</t>
  </si>
  <si>
    <t>www.AlexsLemonade.org</t>
  </si>
  <si>
    <t>A four-year-old cancer patient's frontyard lemonade stand evolved to a nationwide movement to find a cure for pediatric cancer. Every person can make a difference.</t>
  </si>
  <si>
    <t>6606</t>
  </si>
  <si>
    <t>ALLERGY AND ASTHMA NETWORK/MOTHERS OF ASTHMATICS</t>
  </si>
  <si>
    <t>54-1357586</t>
  </si>
  <si>
    <t>Marcela Gieminiani</t>
  </si>
  <si>
    <t>mgieminiani@allergyasthmanetwork.org</t>
  </si>
  <si>
    <t>800 878-4403</t>
  </si>
  <si>
    <t>www.aanma.org</t>
  </si>
  <si>
    <t>Asthma and allergies afflict millions with frightening attacks that often kill. Help eliminate suffering and death through education, advocacy, and community outreach.</t>
  </si>
  <si>
    <t>6694</t>
  </si>
  <si>
    <t>ALLEY CAT ALLIES</t>
  </si>
  <si>
    <t>52-1742079</t>
  </si>
  <si>
    <t>D</t>
  </si>
  <si>
    <t>Charlene Pedrolie</t>
  </si>
  <si>
    <t>cpedrolie@alleycat.org</t>
  </si>
  <si>
    <t>240 482-1980</t>
  </si>
  <si>
    <t>www.alleycat.org</t>
  </si>
  <si>
    <t>Every 15 seconds a healthy cat is killed in a shelter. Our programs help shelters save more cats and kittens, but we need your help.</t>
  </si>
  <si>
    <t>9898</t>
  </si>
  <si>
    <t>ALLEY CAT RESCUE</t>
  </si>
  <si>
    <t>52-2279100</t>
  </si>
  <si>
    <t>Louise Holton</t>
  </si>
  <si>
    <t>laholton@aol.com</t>
  </si>
  <si>
    <t>301 277-5595</t>
  </si>
  <si>
    <t>www.saveacat.org</t>
  </si>
  <si>
    <t>Stray, abandoned and feral cats are neglected. Healthy cats in shelters are killed. Your contribution helps us end feline overpopulation and suffering.</t>
  </si>
  <si>
    <t>6756</t>
  </si>
  <si>
    <t>ALOPECIA AREATA FOUNDATION NATIONAL</t>
  </si>
  <si>
    <t>94-2780249</t>
  </si>
  <si>
    <t>Kristen Adams</t>
  </si>
  <si>
    <t>kristen@naaf.org</t>
  </si>
  <si>
    <t>415 472-3780</t>
  </si>
  <si>
    <t>www.naaf.org</t>
  </si>
  <si>
    <t>Provides major research funding, patient educational materials and support for alopecia areata, a mystifying autoimmune disease affecting all ages, causing one's hair to fall out.</t>
  </si>
  <si>
    <t>6771</t>
  </si>
  <si>
    <t>ALZHEIMER'S FOUNDATION OF AMERICA</t>
  </si>
  <si>
    <t>91-1792864</t>
  </si>
  <si>
    <t>Mary Correia</t>
  </si>
  <si>
    <t>mcorreia@alzfdn.org</t>
  </si>
  <si>
    <t>866 232-8484</t>
  </si>
  <si>
    <t>www.alzfdn.org</t>
  </si>
  <si>
    <t>Providing programs and services, including caregiver counseling and support from licensed social workers, educational materials, professional training and funding for research.</t>
  </si>
  <si>
    <t>9712</t>
  </si>
  <si>
    <t>ALZHEIMER'S RESEARCH &amp; PREVENTION FND.</t>
  </si>
  <si>
    <t>86-0735832</t>
  </si>
  <si>
    <t>Kirti Khalsa</t>
  </si>
  <si>
    <t>kirtikhalsa@gmail.com</t>
  </si>
  <si>
    <t>888 908-5766</t>
  </si>
  <si>
    <t>www.AlzheimersPrevention.org</t>
  </si>
  <si>
    <t>Help fight Alzheimer's disease and find a cure through research and prevention! Committed to ensuring peak mental performance and optimum brain function throughout our lives.</t>
  </si>
  <si>
    <t>6696</t>
  </si>
  <si>
    <t>ALZHEIMER'S RESEARCH FOUNDATION, FISHER CENTER</t>
  </si>
  <si>
    <t>13-3859563</t>
  </si>
  <si>
    <t>Alan White</t>
  </si>
  <si>
    <t>awhite@alzinfo.org</t>
  </si>
  <si>
    <t>800 ALZ-INFO</t>
  </si>
  <si>
    <t>www.ALZinfo.org</t>
  </si>
  <si>
    <t>Unique research into cause, care and cure of Alzheimer's by Nobel Prize winner. Donate to change lives. Bring a cure to 5.4 million Americans.</t>
  </si>
  <si>
    <t>9692</t>
  </si>
  <si>
    <t>AMERICAN ASSOCIATION FOR CANCER RESEARCH</t>
  </si>
  <si>
    <t>27-5005215</t>
  </si>
  <si>
    <t>Mercedes Ringgold</t>
  </si>
  <si>
    <t>mercedes@unitedcsf.org</t>
  </si>
  <si>
    <t>865 474-1551</t>
  </si>
  <si>
    <t>www.unitedcsf.org</t>
  </si>
  <si>
    <t>Providing free mammograms, HPV vaccines, chest x-rays, and cervical cancer screenings to at-risk, low income and underinsured.  We're on the front line of the battle!</t>
  </si>
  <si>
    <t>9846</t>
  </si>
  <si>
    <t>AMERICAN ASSOCIATION OF KIDNEY PATIENTS, INC.</t>
  </si>
  <si>
    <t>11-2306416</t>
  </si>
  <si>
    <t>Gary Green</t>
  </si>
  <si>
    <t>ggreen@aakp.org</t>
  </si>
  <si>
    <t>800 749-2257</t>
  </si>
  <si>
    <t>www.aakp.org</t>
  </si>
  <si>
    <t>Educates, advocates, creates communities which allow patients to be the leader in their health care. We're the independent voice of kidney patients since 1969.™</t>
  </si>
  <si>
    <t>6687</t>
  </si>
  <si>
    <t>AMERICAN ASSOCIATION OF SUICIDOLOGY</t>
  </si>
  <si>
    <t>95-2930701</t>
  </si>
  <si>
    <t>Amy Kulp</t>
  </si>
  <si>
    <t>ajkulp@suicidology.org</t>
  </si>
  <si>
    <t>202 237-2280</t>
  </si>
  <si>
    <t>www.suicidology.org</t>
  </si>
  <si>
    <t>Suicide is the 2nd leading cause of death among young people. Through public education/information we're working to prevent this tragedy. Know the warning signs.</t>
  </si>
  <si>
    <t>9899</t>
  </si>
  <si>
    <t>AMERICAN BREAST CANCER FOUNDATION</t>
  </si>
  <si>
    <t>52-2031814</t>
  </si>
  <si>
    <t>Katherine Mele</t>
  </si>
  <si>
    <t>katherinemele@abcf.org</t>
  </si>
  <si>
    <t>410 730-5105</t>
  </si>
  <si>
    <t>www.abcf.org</t>
  </si>
  <si>
    <t>The national non-profit organization, providing uninsured and underserved individuals financial assistance to aid in the early diagnosis, treatment and survival of breast cancer.</t>
  </si>
  <si>
    <t>6610</t>
  </si>
  <si>
    <t>AMERICAN HUMANE ASSOCIATION</t>
  </si>
  <si>
    <t>84-0432950</t>
  </si>
  <si>
    <t>Jasmine Osorio</t>
  </si>
  <si>
    <t>jasmineo@americanhumane.org</t>
  </si>
  <si>
    <t>866 242-1877</t>
  </si>
  <si>
    <t>www.americanhumane.org</t>
  </si>
  <si>
    <t>Protecting millions of children and animals from abuse, neglect and abandonment for 135 years. We lead understanding of the human-animal bond. The abuse must stop!</t>
  </si>
  <si>
    <t>9658</t>
  </si>
  <si>
    <t>AMERICAN INDIAN COLLEGE FUND</t>
  </si>
  <si>
    <t>52-1573446</t>
  </si>
  <si>
    <t>Carly James</t>
  </si>
  <si>
    <t>cjames@collegefund.org</t>
  </si>
  <si>
    <t>303 426-8900</t>
  </si>
  <si>
    <t>www.collegefund.org</t>
  </si>
  <si>
    <t>Native Americans account for only 1% of college students. Help us change this statistic through scholarships/program support. Let's re-imagine what's possible for our students.</t>
  </si>
  <si>
    <t>6793</t>
  </si>
  <si>
    <t>AMERICAN INDIAN YOUTH RUNNING STRONG</t>
  </si>
  <si>
    <t>54-1594578</t>
  </si>
  <si>
    <t>Rosa Brizuela</t>
  </si>
  <si>
    <t>rosa@christianrelief.org</t>
  </si>
  <si>
    <t>888 491-9859</t>
  </si>
  <si>
    <t>www.indian-youth.org</t>
  </si>
  <si>
    <t>Raising standard of living, self-esteem of Native American children. Providing relief, development to Indian Reservations. Teaching traditional life skills, healthy lifestyles, respect for Mother Earth.</t>
  </si>
  <si>
    <t>9877</t>
  </si>
  <si>
    <t>AMERICAN INSTITUTE FOR CANCER RESEARCH</t>
  </si>
  <si>
    <t>52-1238026</t>
  </si>
  <si>
    <t>Genevieve Paul</t>
  </si>
  <si>
    <t>g.paul@aicr.org</t>
  </si>
  <si>
    <t>800 843-8114</t>
  </si>
  <si>
    <t>www.aicr.org</t>
  </si>
  <si>
    <t>Replacing cancer myths with cancer facts. We're funding innovative research and education to expand understanding of nutrition and cancer. CFC contributions used for research purposes.</t>
  </si>
  <si>
    <t>9832</t>
  </si>
  <si>
    <t>AMERICAN SEXUAL HEALTH ASSOCIATION</t>
  </si>
  <si>
    <t>94-2494435</t>
  </si>
  <si>
    <t>Lynn Barclay</t>
  </si>
  <si>
    <t>donations@ashastd.org</t>
  </si>
  <si>
    <t>919 361-8400</t>
  </si>
  <si>
    <t>www.ashasexualhealth.org</t>
  </si>
  <si>
    <t>Working to raise awareness about sexual health and prevent sexually transmitted diseases.  ASHA believes that all people have the right to the information and services!</t>
  </si>
  <si>
    <t>6795</t>
  </si>
  <si>
    <t>AMERICANS HELPING AMERICANS</t>
  </si>
  <si>
    <t>54-1594577</t>
  </si>
  <si>
    <t>Bethelhem Tessema</t>
  </si>
  <si>
    <t>beth@helpingamericans.org</t>
  </si>
  <si>
    <t>888 242-5026</t>
  </si>
  <si>
    <t>www.helping-americans.org</t>
  </si>
  <si>
    <t>Fighting American poverty by aiding needy Appalachian and urban Americans; providing low-income families, elderly, and veterans with basic relief, educational support and affordable housing.</t>
  </si>
  <si>
    <t>9790</t>
  </si>
  <si>
    <t>AMERICA'S VETDOGS-THE VETERAN'S K-9 CORPS,INC.</t>
  </si>
  <si>
    <t>20-8814368</t>
  </si>
  <si>
    <t>Lori Olsweski</t>
  </si>
  <si>
    <t>Lori@VetDogs.org</t>
  </si>
  <si>
    <t>866 838-3647</t>
  </si>
  <si>
    <t>www.VetDogs.org</t>
  </si>
  <si>
    <t>Trains and places guide, service, hearing and PTSD dogs. Transforming lives of disabled veterans, active servicemembers and first responders so they can live without boundaries.</t>
  </si>
  <si>
    <t>9742</t>
  </si>
  <si>
    <t>ANIMAL LEGAL DEFENSE FUND</t>
  </si>
  <si>
    <t>94-2681680</t>
  </si>
  <si>
    <t>Meagan Garton</t>
  </si>
  <si>
    <t>cfc@aldf.org</t>
  </si>
  <si>
    <t>707 795-2533</t>
  </si>
  <si>
    <t>www.aldf.org</t>
  </si>
  <si>
    <t>Animals need love - and lawyers! Unimaginable acts of cruelty must end. In courtrooms across America, ALDF is winning the case against cruelty!</t>
  </si>
  <si>
    <t>9792</t>
  </si>
  <si>
    <t>22-2527462</t>
  </si>
  <si>
    <t>Daniel Earle</t>
  </si>
  <si>
    <t>daniel.earle@animalsandsociety.org</t>
  </si>
  <si>
    <t>734 677-9240</t>
  </si>
  <si>
    <t>www.animalsandsociety.org</t>
  </si>
  <si>
    <t>ASI helps improve and expand knowledge about human-animal relationships in order to create safer and more compassionate communities for all. Help us change the world!</t>
  </si>
  <si>
    <t>9714</t>
  </si>
  <si>
    <t>APES ALIVE: THE PRIMATE RESCUE CENTER</t>
  </si>
  <si>
    <t>61-1325369</t>
  </si>
  <si>
    <t>April Truitt</t>
  </si>
  <si>
    <t>admin101@primaterescue.org</t>
  </si>
  <si>
    <t>859 858-4866</t>
  </si>
  <si>
    <t>www.primate-rescue.org</t>
  </si>
  <si>
    <t>Internationl</t>
  </si>
  <si>
    <t>Unseen, they suffer - unheard, they cry. Saving lives and providing a safe haven for chimpanzees and monkeys in need. Let's give them a better future!</t>
  </si>
  <si>
    <t>9743</t>
  </si>
  <si>
    <t>ARMED SERVICES MUTUAL BENEFIT ASSOC. STAR FNDTN</t>
  </si>
  <si>
    <t>26-3180510</t>
  </si>
  <si>
    <t>Cheryl Stone</t>
  </si>
  <si>
    <t>cheryls@asmba.com</t>
  </si>
  <si>
    <t>800 251-8434</t>
  </si>
  <si>
    <t>www.asmbastar.com</t>
  </si>
  <si>
    <t>We provide support for combat wounded service members, aid to military families, scholarships for veterans and dependents. Needs are great and growing daily. Please help!</t>
  </si>
  <si>
    <t>9833</t>
  </si>
  <si>
    <t>ARMY HERITAGE CENTER FOUNDATION</t>
  </si>
  <si>
    <t>25-1830984</t>
  </si>
  <si>
    <t>C</t>
  </si>
  <si>
    <t>Edwin Perry</t>
  </si>
  <si>
    <t>mperry@armyheritage.org</t>
  </si>
  <si>
    <t>717 258-1102</t>
  </si>
  <si>
    <t>www.armyheritage.org</t>
  </si>
  <si>
    <t>Honor American Soldiers and their Families, preserve their memories, and educate the public about their service and sacrifice. Enrich the Center's exhibits, programs, and outreach.</t>
  </si>
  <si>
    <t>9878</t>
  </si>
  <si>
    <t>ARTHRITIS NATIONAL RESEARCH FOUNDATION</t>
  </si>
  <si>
    <t>95-6043953</t>
  </si>
  <si>
    <t>Helene Belisle</t>
  </si>
  <si>
    <t>hbelisle@curearthritis.org</t>
  </si>
  <si>
    <t>800 588-2873</t>
  </si>
  <si>
    <t>www.curearthritis.org</t>
  </si>
  <si>
    <t>We fund research to cure arthritis and develop new treatments for millions of Americans, including 300,000 children, suffering in pain every day.</t>
  </si>
  <si>
    <t>6772</t>
  </si>
  <si>
    <t>ASIAN CHILDREN'S ASSISTANCE LIMITED</t>
  </si>
  <si>
    <t>73-1443028</t>
  </si>
  <si>
    <t>Thomas Baker</t>
  </si>
  <si>
    <t>tebaker13@gmail.com</t>
  </si>
  <si>
    <t>866 523-3133</t>
  </si>
  <si>
    <t>www.AsianChildrensAssist.org</t>
  </si>
  <si>
    <t>Saving Asian abandoned, orphaned, destitute, and handicapped children by providing hope and opportunity. Reaching their full potential through basic care, corrective surgery, therapy, and training.</t>
  </si>
  <si>
    <t>6613</t>
  </si>
  <si>
    <t>ASPCA-AMERICAN SOCIETY-PREVENTION OF CRUELTY</t>
  </si>
  <si>
    <t>13-1623829</t>
  </si>
  <si>
    <t>Karen Pareja</t>
  </si>
  <si>
    <t>karen.pareja@aspca.org</t>
  </si>
  <si>
    <t>212 876-7700</t>
  </si>
  <si>
    <t>www.aspca.org</t>
  </si>
  <si>
    <t>Staged dog fights to the death. Puppy factories with overcrowded and unsanitary breeding pens. Kittens tortured for amusement. Help stop these acts of animal cruelty.</t>
  </si>
  <si>
    <t>9900</t>
  </si>
  <si>
    <t>AUTISM INTERVENTION AND TREATMENT RESEARCH</t>
  </si>
  <si>
    <t>54-2062167</t>
  </si>
  <si>
    <t>Michael Maloney</t>
  </si>
  <si>
    <t>mmaloney@researchautism.org</t>
  </si>
  <si>
    <t>866 366-9710</t>
  </si>
  <si>
    <t>www.researchautism.org</t>
  </si>
  <si>
    <t>Parents of children with autism never stop seeking answers. We're here to provide those answers by funding research that provides practical information on lifelong care.</t>
  </si>
  <si>
    <t>6698</t>
  </si>
  <si>
    <t>AUTISM SOCIETY OF AMERICA</t>
  </si>
  <si>
    <t>52-1020149</t>
  </si>
  <si>
    <t>Scott Badesch</t>
  </si>
  <si>
    <t>sbadesch@autism-society.org</t>
  </si>
  <si>
    <t>800 3-AUTISM</t>
  </si>
  <si>
    <t>www.autism-society.org</t>
  </si>
  <si>
    <t>1 in 68 children diagnosed with autism--that's nearly 50,000 new families just this year. Help us provide support to those living with autism today.</t>
  </si>
  <si>
    <t>6608</t>
  </si>
  <si>
    <t>AUTOIMMUNE DISEASES ASSOCIATION</t>
  </si>
  <si>
    <t>38-3027574</t>
  </si>
  <si>
    <t>Virginia Ladd</t>
  </si>
  <si>
    <t>ccruchon@aarda.org</t>
  </si>
  <si>
    <t>888 856-9433</t>
  </si>
  <si>
    <t>www.aarda.org</t>
  </si>
  <si>
    <t>Autoimmunity causes Lupus, Arthritis, Celiac, MS, Fibromyalgia, Graves', Thyroiditis and 100+ other diseases. Through research and patient services, our work eases the suffering they inflict.</t>
  </si>
  <si>
    <t>9747</t>
  </si>
  <si>
    <t>BEST BUDDIES FOR CHILDRN AND ADULTS W DISABILITIES</t>
  </si>
  <si>
    <t>52-1614576</t>
  </si>
  <si>
    <t>Keith Wanye</t>
  </si>
  <si>
    <t>KeithWayne@bestbuddies.org</t>
  </si>
  <si>
    <t>1-800 89-BUDDY</t>
  </si>
  <si>
    <t>www.bestbuddies.org</t>
  </si>
  <si>
    <t>Children with intellectual disabilities often experience loneliness and isolation. Change their futures by matching them with volunteers and creating extraordinary friendships (Best Buddies) for life!</t>
  </si>
  <si>
    <t>9793</t>
  </si>
  <si>
    <t>BETHANY CHRISTIAN SERVICES INC.</t>
  </si>
  <si>
    <t>Peg Pyper</t>
  </si>
  <si>
    <t>ppyper@bethany.org</t>
  </si>
  <si>
    <t>800 238-4269</t>
  </si>
  <si>
    <t>www.bethany.org</t>
  </si>
  <si>
    <t>Bethany, a global leader in adoption and social services, is about kids in families! Finding families for children in need; keeping families in need together.</t>
  </si>
  <si>
    <t>6699</t>
  </si>
  <si>
    <t>BIBLE BELIEVER'S FELLOWSHIP, INC.</t>
  </si>
  <si>
    <t>11-2999652</t>
  </si>
  <si>
    <t>Eric Kaestner</t>
  </si>
  <si>
    <t>bbfi@prisonministry.org</t>
  </si>
  <si>
    <t>516 739-7746</t>
  </si>
  <si>
    <t>www.prisonministry.org</t>
  </si>
  <si>
    <t>Jesus Christ Saves Lives! Help our prison ministry reduce crime by promoting Christianity to English and Spanish speaking inmates with literature, videos, counseling, and prayer.</t>
  </si>
  <si>
    <t>9848</t>
  </si>
  <si>
    <t>BIG CAT RESCUE CORP</t>
  </si>
  <si>
    <t>59-3330495</t>
    <phoneticPr fontId="0" type="noConversion"/>
  </si>
  <si>
    <t>Carole Baskin</t>
  </si>
  <si>
    <t>carole.baskin@bigcatrescue.org</t>
  </si>
  <si>
    <t>813 920-4130</t>
  </si>
  <si>
    <t>www.bigcatrescue.org</t>
  </si>
  <si>
    <t>Tigers confined to circus wagons. Lions bred for photos then to be shot in cages. Lynx farmed for their fur. Help us save big cats.</t>
  </si>
  <si>
    <t>9796</t>
  </si>
  <si>
    <t>BOONE AND CROCKETT CLUB</t>
  </si>
  <si>
    <t>13-6400091</t>
  </si>
  <si>
    <t>Jodi Bishop</t>
  </si>
  <si>
    <t>jodi@boone-crockett.org</t>
  </si>
  <si>
    <t>406 542-1888</t>
  </si>
  <si>
    <t>www.boone-crockett.org</t>
  </si>
  <si>
    <t>Upholding Theodore Roosevelt's vision, we're protecting our nation's most valuable resource - its wildlife. We've been promoting fair-chase in hunting, outdoor ethics and conservation since 1888.</t>
  </si>
  <si>
    <t>9901</t>
  </si>
  <si>
    <t>BOULDER CREST RTREAT FOR MILTRY AND VETRN WELLNESS</t>
  </si>
  <si>
    <t>27-3228310</t>
  </si>
  <si>
    <t>Lynnette Swanson</t>
  </si>
  <si>
    <t>Lynnette@shoulder2shoulderinc.com</t>
  </si>
  <si>
    <t>540 554-2727</t>
  </si>
  <si>
    <t>www.bouldercrestretreat.org</t>
  </si>
  <si>
    <t>Healing combat heroes by delivering free retreats for wounded warriors, their families, caregivers and Gold Star families with PTSD/TBI in a beautiful rural sanctuary.</t>
  </si>
  <si>
    <t>6774</t>
  </si>
  <si>
    <t>BRADY CENTER TO PREVENT GUN VIOLENCE</t>
  </si>
  <si>
    <t>52-1285097</t>
  </si>
  <si>
    <t>Nicolas Alsop</t>
    <phoneticPr fontId="0" type="noConversion"/>
  </si>
  <si>
    <t>brady@ezcomply.com</t>
  </si>
  <si>
    <t>(202)370-8100</t>
  </si>
  <si>
    <t>www.BradyCenter.org</t>
  </si>
  <si>
    <t>Our goal: To cut the number of gun deaths in half by 2025 through education campaigns, litigation and multi-level advocacy. Join the movement, today!  </t>
  </si>
  <si>
    <t>9628</t>
  </si>
  <si>
    <t>BRAIN INJURY ASSOCIATION OF AMERICA</t>
  </si>
  <si>
    <t>04-2716222</t>
  </si>
  <si>
    <t>Mary Reitter</t>
  </si>
  <si>
    <t>administration@biausa.org</t>
  </si>
  <si>
    <t>703 761-0750</t>
  </si>
  <si>
    <t>www.BIAUSA.org</t>
  </si>
  <si>
    <t>Brain injury happens anytime, to anyone, anywhere. We provide help, hope, healing for millions of Americans who live with often misdiagnosed and misunderstood brain injury.</t>
  </si>
  <si>
    <t>6618</t>
  </si>
  <si>
    <t>BRAIN TUMOR ASSOCIATION, AMERICAN (ABTA)</t>
  </si>
  <si>
    <t>23-7286648</t>
  </si>
  <si>
    <t>Cole Bonifacius</t>
  </si>
  <si>
    <t>cbonifacius@abta.org</t>
  </si>
  <si>
    <t>800 886-2282</t>
  </si>
  <si>
    <t>www.abta.org</t>
  </si>
  <si>
    <t>Advancing the understanding and treatment of brain tumors with the goals of improving, extending, and saving the lives of those impacted by brain tumor diagnoses.</t>
  </si>
  <si>
    <t>9748</t>
  </si>
  <si>
    <t>BREAD AND WATER FOR AFRICA, INC.</t>
  </si>
  <si>
    <t>54-1884520</t>
  </si>
  <si>
    <t>beth@africanrelief.org</t>
  </si>
  <si>
    <t>888 371-6622</t>
  </si>
  <si>
    <t>www.african-relief.org</t>
  </si>
  <si>
    <t>Strengthening African initiatives for self-sufficiency through grassroots health, clean water, education, orphanages, vocational training, agriculture, and micro-credit programs focusing on women and children.</t>
  </si>
  <si>
    <t>9716</t>
  </si>
  <si>
    <t>BREAST CANCER AFRICAN AMERICAN, SISTERS NETWRK INC</t>
  </si>
  <si>
    <t>76-0480069</t>
  </si>
  <si>
    <t>Erie Calloway</t>
  </si>
  <si>
    <t>ecalloway@sistersnetworkinc.org</t>
  </si>
  <si>
    <t>866 781-1808</t>
  </si>
  <si>
    <t>www.sistersnetworkinc.org</t>
  </si>
  <si>
    <t>Speaking with one voice, we save lives by empowering women through support, education, financial assistance and promoting early detection through free mammography and ultrasound screenings.</t>
  </si>
  <si>
    <t>9693</t>
  </si>
  <si>
    <t>BROTHER'S BROTHER FOUNDATION</t>
  </si>
  <si>
    <t>34-6562544</t>
  </si>
  <si>
    <t>Karen Dempsey</t>
  </si>
  <si>
    <t>kdempsey@brothersbrother.org</t>
  </si>
  <si>
    <t>412 321-3160</t>
  </si>
  <si>
    <t>www.brothersbrother.org</t>
  </si>
  <si>
    <t>Connecting People's Resources with People's Needs: 58 Years, 149 Countries, $4 billion in books, food, medical supplies, pharmaceuticals. Forbes Magazine  "1st in efficiency."</t>
  </si>
  <si>
    <t>9751</t>
  </si>
  <si>
    <t>CANCER CARE, INC.</t>
  </si>
  <si>
    <t>13-1825919</t>
  </si>
  <si>
    <t>Cristina Ryan Raggio</t>
  </si>
  <si>
    <t>crraggio@cancercare.org</t>
  </si>
  <si>
    <t>800 813-HOPE</t>
  </si>
  <si>
    <t>www.cancercare.org</t>
  </si>
  <si>
    <t>Caring for people facing cancer. Supporting patients, children, loved ones, caregivers. We provide help and hope through free counseling, wigs, education, financial assistance.</t>
  </si>
  <si>
    <t>6797</t>
  </si>
  <si>
    <t>CANCER CURING SOCIETY</t>
  </si>
  <si>
    <t>95-3284919</t>
  </si>
  <si>
    <t>Anita Wilson</t>
  </si>
  <si>
    <t>giving@gerson.org</t>
  </si>
  <si>
    <t>888 443-7766</t>
  </si>
  <si>
    <t>www.gerson.org</t>
  </si>
  <si>
    <t>Healing with nature. We help thousands recover from so-called "incurable" diseases by teaching a proven, powerful natural treatment to patients, medical professionals and caregivers.</t>
  </si>
  <si>
    <t>9629</t>
  </si>
  <si>
    <t>CANCER RESEARCH AMERICA - NFCR</t>
  </si>
  <si>
    <t>04-2531031</t>
  </si>
  <si>
    <t>Kwok Leung</t>
  </si>
  <si>
    <t>KLeung@nfcr.org</t>
  </si>
  <si>
    <t>800 321-CURE</t>
  </si>
  <si>
    <t>www.NFCR.org</t>
  </si>
  <si>
    <t>If you agree that world-class, cutting-edge research is the key to more effective cancer treatments, prevention, and detection - join us now - save lives!</t>
  </si>
  <si>
    <t>6767</t>
  </si>
  <si>
    <t>CANCER RESEARCH FUND VHL ALLIANCE</t>
  </si>
  <si>
    <t>04-3180414</t>
  </si>
  <si>
    <t>Ilene Sussman</t>
  </si>
  <si>
    <t>cfc@vhl.org</t>
  </si>
  <si>
    <t>800 767-4845</t>
  </si>
  <si>
    <t>www.vhl.org</t>
  </si>
  <si>
    <t>VHLA: committed to finding a cure for VHL, a genetic condition causing abnormal tumor growth, and related cancers, awarding millions through its research grants program.</t>
  </si>
  <si>
    <t>9630</t>
  </si>
  <si>
    <t>CANCER RESRCH FND DAMON RUNYON-WALTER WINCHELL FND</t>
  </si>
  <si>
    <t>13-1933825</t>
  </si>
  <si>
    <t>Nancy Vogel</t>
  </si>
  <si>
    <t>nancy.vogel@damonrunyon.org</t>
  </si>
  <si>
    <t>877 7CANCER</t>
  </si>
  <si>
    <t>www.damonrunyon.org</t>
  </si>
  <si>
    <t>To accelerate breakthroughs, we provide today's best young scientists with funding to pursue innovative cancer research. 100% of your donation funds cancer research.</t>
  </si>
  <si>
    <t>6622</t>
  </si>
  <si>
    <t>CANINE COMPANIONS FOR INDEPENDENCE</t>
  </si>
  <si>
    <t>94-2494324</t>
  </si>
  <si>
    <t>Stephanie McCracken</t>
  </si>
  <si>
    <t>smccracken@cci.org</t>
  </si>
  <si>
    <t>800 572-BARK (2275)</t>
  </si>
  <si>
    <t>www.cci.org</t>
  </si>
  <si>
    <t>A cold nose and a warm heart! Our companion dogs provide independence, assistance and friendship that transforms the lives of children and adults with disabilities.</t>
  </si>
  <si>
    <t>6794</t>
  </si>
  <si>
    <t>CANINE HEALTH FOUNDATION</t>
  </si>
  <si>
    <t>13-3813813</t>
  </si>
  <si>
    <t>Sharla Seidel</t>
  </si>
  <si>
    <t>sds@caninehealthfoundation.org</t>
  </si>
  <si>
    <t>888 682-9696</t>
  </si>
  <si>
    <t>www.caninehealthfoundation.org</t>
  </si>
  <si>
    <t>Help dogs live longer, healthier lives by fighting canine diseases like cancer, epilepsy, eye and heart disease. Our work furthers human treatments and cures, too.</t>
  </si>
  <si>
    <t>6799</t>
  </si>
  <si>
    <t>CANINES FOR DISABLED KIDS</t>
  </si>
  <si>
    <t>04-3412812</t>
  </si>
  <si>
    <t>Kristin Hartness</t>
  </si>
  <si>
    <t>khartness@caninesforkids.org</t>
  </si>
  <si>
    <t>978 422-5299</t>
  </si>
  <si>
    <t>www.caninesforkids.org</t>
  </si>
  <si>
    <t>Autism silences a child's laugh. Disability halts a child's life. These specially trained service dogs liberate children, promote independence and social awareness, and help families.</t>
  </si>
  <si>
    <t>6775</t>
  </si>
  <si>
    <t>CARTER CENTER</t>
  </si>
  <si>
    <t>58-1454716</t>
  </si>
  <si>
    <t>Q</t>
  </si>
  <si>
    <t>Natalia Barreto</t>
  </si>
  <si>
    <t>natalia.barreto@emory.edu</t>
  </si>
  <si>
    <t>800 550-3560</t>
  </si>
  <si>
    <t>www.cartercenter.org</t>
  </si>
  <si>
    <t>Waging Peace. Fighting Disease. Building Hope. Led by former President Jimmy Carter and Rosalynn Carter, the Center advances human rights and alleviates unnecessary human suffering.</t>
  </si>
  <si>
    <t>9662</t>
  </si>
  <si>
    <t>CASA/COURT APPOINTED ADVOCATES</t>
  </si>
  <si>
    <t>91-1255818</t>
  </si>
  <si>
    <t>Mercedes Scopetta</t>
  </si>
  <si>
    <t>gifts@casaforchildren.org</t>
  </si>
  <si>
    <t>800 628-3233</t>
  </si>
  <si>
    <t>www.casaforchildren.org</t>
  </si>
  <si>
    <t>Every child deserves a safe, permanent home. Support CASA advocates nationwide who are providing abused and neglected children with hope for a better future.</t>
  </si>
  <si>
    <t>9754</t>
  </si>
  <si>
    <t>CATHOLIC RELIEF SERVICES - USCCB</t>
  </si>
  <si>
    <t>13-5563422</t>
  </si>
  <si>
    <t>Eunice Kagwimi</t>
  </si>
  <si>
    <t>eunice.kagwimi@crs.org</t>
  </si>
  <si>
    <t>888 277-7575</t>
  </si>
  <si>
    <t>www.crs.org</t>
  </si>
  <si>
    <t>Rushes food, clothing, shelter, water and comfort to God's most vulnerable children effectively and efficiently in times of disaster and provides the means to self-sufficiency.</t>
  </si>
  <si>
    <t>9902</t>
  </si>
  <si>
    <t>CATHOLICS UNITED FOR LIFE</t>
  </si>
  <si>
    <t>51-0195634</t>
  </si>
  <si>
    <t>James Murphy</t>
  </si>
  <si>
    <t>jmurphy23452@hotmail.com</t>
  </si>
  <si>
    <t>800 764-8444</t>
  </si>
  <si>
    <t>www.catholicsunitedforlife.org</t>
  </si>
  <si>
    <t>Supporting the Catholic Church's dedication to defending sacred human life from the moment of conception. Providing youth conferences, defense of religious liberties, and right-to-life education.</t>
  </si>
  <si>
    <t>9835</t>
  </si>
  <si>
    <t>CELIAC CENTRAL, BEYOND CELIAC</t>
  </si>
  <si>
    <t>90-0108854</t>
  </si>
  <si>
    <t>Nancy Ginter</t>
  </si>
  <si>
    <t>nginter@BeyondCeliac.org</t>
  </si>
  <si>
    <t>844 856-6692</t>
  </si>
  <si>
    <t>www.BeyondCeliac.org</t>
  </si>
  <si>
    <t>Help save millions of lives, billions of dollars. Celiac disease can lead to cancer, malnourishment, infertility, osteoporosis, other life-threatening diseases. 83% of sufferers remain undiagnosed.</t>
  </si>
  <si>
    <t>6777</t>
  </si>
  <si>
    <t>CHADD (CHILDREN/ADULTS W ATTEN DEFICIT DISORDER</t>
  </si>
  <si>
    <t>59-2817697</t>
  </si>
  <si>
    <t>April Gower</t>
  </si>
  <si>
    <t>april_gower@chadd.org</t>
  </si>
  <si>
    <t>301 306-7070</t>
  </si>
  <si>
    <t>www.chadd.org</t>
  </si>
  <si>
    <t>CHADD is the leading national voice providing evidence-based information and resources on ADHD. CHADD receives over 3 million inquiries from parents and adults seeking support.</t>
  </si>
  <si>
    <t>9758</t>
  </si>
  <si>
    <t>CHALLENGER CENTER FOR SPACE SCIENCE EDUCATION</t>
  </si>
  <si>
    <t>76-0192067</t>
  </si>
  <si>
    <t>Julie Piernikowski</t>
  </si>
  <si>
    <t>jpiernikowski@challenger.org</t>
  </si>
  <si>
    <t>202 827-1580</t>
  </si>
  <si>
    <t>www.challenger.org</t>
  </si>
  <si>
    <t>Engaging students and teachers in dynamic exploration and discovery opportunities that strengthen knowledge in STEM and provide outlets to learn and apply important life skills.</t>
  </si>
  <si>
    <t>9759</t>
  </si>
  <si>
    <t>CHESAPEAKE BAY FOUNDATION, INC.</t>
  </si>
  <si>
    <t>52-6065757</t>
  </si>
  <si>
    <t>Marie Morisi</t>
  </si>
  <si>
    <t>Mmorisi@cbf.org</t>
  </si>
  <si>
    <t>888 728-3229</t>
  </si>
  <si>
    <t>www.cbf.org</t>
  </si>
  <si>
    <t>America's waters and marine life face toxic pollution, overfishing, urban sprawl. Help realize our vision: safe drinking water, pristine waterways, thriving ecosystems locally and nationwide.</t>
  </si>
  <si>
    <t>6625</t>
  </si>
  <si>
    <t>CHILD FIND OF AMERICA</t>
  </si>
  <si>
    <t>22-2323336</t>
  </si>
  <si>
    <t>Donna Linder</t>
  </si>
  <si>
    <t>information@childfindofamerica.org</t>
  </si>
  <si>
    <t>800 I-AM-LOST</t>
  </si>
  <si>
    <t>www.childfindofamerica.org</t>
  </si>
  <si>
    <t>Child kidnapping prevention and location specialists, helping children and devastated parents through free investigation, mediation and publicity. Your gift could bring a missing child home.</t>
  </si>
  <si>
    <t>9760</t>
  </si>
  <si>
    <t>CHILD FOUNDATION</t>
  </si>
  <si>
    <t>93-1148608</t>
  </si>
  <si>
    <t>Reza Eshghi</t>
  </si>
  <si>
    <t>accounting@childfoundationusa.org</t>
  </si>
  <si>
    <t>503 224-0409</t>
  </si>
  <si>
    <t>www.childfoundation.org</t>
  </si>
  <si>
    <t>Save lives, build hope. Education can move a child beyond poverty. Help children remain in school, giving them the tools to reach their full potential.</t>
  </si>
  <si>
    <t>6626</t>
  </si>
  <si>
    <t>CHILD RESCUE INTERNATIONAL</t>
  </si>
  <si>
    <t>77-0292572</t>
  </si>
  <si>
    <t>Linda Selvey</t>
  </si>
  <si>
    <t>lselvey@mwbi.org</t>
  </si>
  <si>
    <t>800 245-9191</t>
  </si>
  <si>
    <t>www.mwb.org</t>
  </si>
  <si>
    <t>Children abandoned, orphaned, hungry, lost and lonely, living in bleak institutions need hope and love. Your support helps us save and change their lives!</t>
  </si>
  <si>
    <t>9601</t>
  </si>
  <si>
    <t>CHILD WELFARE LEAGUE OF AMERICA</t>
  </si>
  <si>
    <t>13-1641066</t>
  </si>
  <si>
    <t>Julie Brite</t>
  </si>
  <si>
    <t>jbrite@cwla.org</t>
  </si>
  <si>
    <t>202 688-4200</t>
  </si>
  <si>
    <t>www.cwla.org</t>
  </si>
  <si>
    <t>Help hundreds of thousands of abused and neglected children. Make sure every child will grow up in a safe, loving and stable family.</t>
  </si>
  <si>
    <t>9664</t>
  </si>
  <si>
    <t>CHILDHOOD CANCER RESEARCH FOR A CURE</t>
  </si>
  <si>
    <t>20-1173824</t>
  </si>
  <si>
    <t>Ashley Rogers</t>
  </si>
  <si>
    <t>ashley.rogers@stbaldricks.org</t>
  </si>
  <si>
    <t>888 899-BALD</t>
  </si>
  <si>
    <t>www.StBaldricks.org</t>
  </si>
  <si>
    <t>Worldwide, a child is diagnosed every 3 minutes. Funding research is a child's best hope for a cure. Help us save lives.</t>
  </si>
  <si>
    <t>6629</t>
  </si>
  <si>
    <t>CHILDREN OF ALCOHOLICS (NACOA)</t>
  </si>
  <si>
    <t>94-2865311</t>
  </si>
  <si>
    <t>Sis Wenger</t>
  </si>
  <si>
    <t>cbellotti@nacoa.org</t>
  </si>
  <si>
    <t>888 554-2627</t>
  </si>
  <si>
    <t>www.nacoa.org</t>
  </si>
  <si>
    <t>Those most hurt by alcohol and drugs don't even use them! Help us protect and save the children of alcoholics from physical and psychological abuse.</t>
  </si>
  <si>
    <t>9880</t>
  </si>
  <si>
    <t>CHILDREN OF FALLEN PATRIOTS FOUNDATION</t>
  </si>
  <si>
    <t>47-0902295</t>
  </si>
  <si>
    <t>Lindsey Houston</t>
  </si>
  <si>
    <t>lindsey@fallenpatriots.org</t>
  </si>
  <si>
    <t>866 917-2373</t>
  </si>
  <si>
    <t>www.fallenpatriots.org</t>
  </si>
  <si>
    <t>College scholarships to children of U.S. service members killed in combat or training, making the ultimate sacrifice for freedom. We care for those left behind.</t>
  </si>
  <si>
    <t>9799</t>
  </si>
  <si>
    <t>CHILDREN'S AIDS FUND</t>
  </si>
  <si>
    <t>54-1436973</t>
  </si>
  <si>
    <t>Anita Smith</t>
  </si>
  <si>
    <t>asmith@childrensaidsfund.org</t>
  </si>
  <si>
    <t>703 433-1560</t>
  </si>
  <si>
    <t>www.childrensaidsfund.org</t>
  </si>
  <si>
    <t>Millions of children orphaned and families ravaged by HIV/AIDS. Thousands more need education to stay HIV free. Help give these children hope and health.</t>
  </si>
  <si>
    <t>6621</t>
  </si>
  <si>
    <t>CHILDREN'S CANCER RECOVERY FOUNDATION</t>
  </si>
  <si>
    <t>33-0418563</t>
  </si>
  <si>
    <t>Bridget Vigue</t>
  </si>
  <si>
    <t>bvigue@cancerrecovery.org</t>
  </si>
  <si>
    <t>800 238-6479</t>
  </si>
  <si>
    <t>www.ChildrensCancerRecovery.org</t>
  </si>
  <si>
    <t>Creating smiles and inspiring hope for kids with cancer and their families by providing financial assistance, camp scholarships, toys, games and funding for cancer research.</t>
  </si>
  <si>
    <t>9602</t>
  </si>
  <si>
    <t>CHILDREN'S DEFENSE FUND</t>
  </si>
  <si>
    <t>52-0895622</t>
  </si>
  <si>
    <t>Emily Caplan</t>
  </si>
  <si>
    <t>ecaplan@childrensdefense.org</t>
  </si>
  <si>
    <t>202 628-8787</t>
  </si>
  <si>
    <t>www.childrensdefense.org</t>
  </si>
  <si>
    <t>Protecting children from poverty, abuse and neglect, and ensuring access to quality healthcare. Speaking for vulnerable children who cannot vote, lobby or speak for themselves.</t>
  </si>
  <si>
    <t>9685</t>
  </si>
  <si>
    <t>CHILDREN'S FUND OF AMERICA</t>
  </si>
  <si>
    <t>57-1197371</t>
  </si>
  <si>
    <t>Michele Ritter</t>
  </si>
  <si>
    <t>info@ttof.org</t>
  </si>
  <si>
    <t>661 633-9076</t>
  </si>
  <si>
    <t>childrensfundofamerica.org</t>
  </si>
  <si>
    <t>We provide higher education and mental healthcare assistance to children whose parents perished in a National tragedy or while fighting in the War on Terrorism.</t>
  </si>
  <si>
    <t>9762</t>
  </si>
  <si>
    <t>CHILDREN'S HUNGER FUND</t>
  </si>
  <si>
    <t>95-4335462</t>
  </si>
  <si>
    <t>Lauren Bradley</t>
  </si>
  <si>
    <t>lbradley@childrenshungerfund.org</t>
  </si>
  <si>
    <t>800 708-7589</t>
  </si>
  <si>
    <t>www.childrenshungerfund.org</t>
  </si>
  <si>
    <t>Feeding the hungry at home and abroad. Food, clothing and medicines aid children in impoverished countries and in America's inner-cities.</t>
  </si>
  <si>
    <t>9837</t>
  </si>
  <si>
    <t>CHILDREN'S MEDICAL MINISTRIES</t>
  </si>
  <si>
    <t>54-1434743</t>
  </si>
  <si>
    <t>Bill Collins</t>
  </si>
  <si>
    <t>childmedhis@gmail.com</t>
  </si>
  <si>
    <t>301 261-3211</t>
  </si>
  <si>
    <t>www.childmed.org</t>
  </si>
  <si>
    <t>Compassionate healthcare volunteers providing free wheelchairs, rehabilitation equipment, medical clinics, healthcare instruction, dental services, food and clothing to children in despair. Active in disaster relief.</t>
  </si>
  <si>
    <t>9801</t>
  </si>
  <si>
    <t>CHILDREN'S WISH FOUNDATION INTERNATIONAL</t>
  </si>
  <si>
    <t>58-1642982</t>
  </si>
  <si>
    <t>Robin Jackson</t>
  </si>
  <si>
    <t>robinj@childrenswish.org</t>
  </si>
  <si>
    <t>800 323-9474</t>
  </si>
  <si>
    <t>www.childrenswish.org</t>
  </si>
  <si>
    <t>Dying children exist in a world of doctors, hospitals and despair. Your donation gives hope and joy by fulfilling a favorite wish.</t>
  </si>
  <si>
    <t>9904</t>
  </si>
  <si>
    <t>CHILDREN'S WORLDWIDE HUNGER AND HEALTH RELIEF</t>
  </si>
  <si>
    <t>34-1470104</t>
  </si>
  <si>
    <t>Linda Greene</t>
  </si>
  <si>
    <t>ministries@isohimpact.org</t>
  </si>
  <si>
    <t>419 878-8548</t>
  </si>
  <si>
    <t>www.isohimpact.org</t>
  </si>
  <si>
    <t>Active life-saving outreaches are Kids Against Hunger, The Bucket Brigade, Child Sponsorship, Disaster Relief, and Child Rescue across the globe.</t>
  </si>
  <si>
    <t>9604</t>
  </si>
  <si>
    <t>CHRISTIAN FREEDOM INTERNATIONAL</t>
  </si>
  <si>
    <t>52-1283394</t>
  </si>
  <si>
    <t>Lisa Jones</t>
  </si>
  <si>
    <t>info@christianfreedom.org</t>
  </si>
  <si>
    <t>800 323-CARE</t>
  </si>
  <si>
    <t>www.christianfreedom.org</t>
  </si>
  <si>
    <t>Help persecuted, repressed, isolated Christians who are suffering for their Faith! We deliver medicine, food, education, Bibles; and report on atrocities occurring world-wide.</t>
  </si>
  <si>
    <t>6778</t>
  </si>
  <si>
    <t>CHRISTIAN RELIEF SERVICES</t>
  </si>
  <si>
    <t>54-1884868</t>
  </si>
  <si>
    <t>Paul Krizek</t>
  </si>
  <si>
    <t>paul@christianrelief.org</t>
  </si>
  <si>
    <t>800 33-RELIEF</t>
  </si>
  <si>
    <t>www.christian-relief.org</t>
  </si>
  <si>
    <t>Help wipe out poverty and hunger in the USA, including Indian Reservations, Appalachia and overseas, by providing food, water, medicine, education, shelter to children/families.</t>
  </si>
  <si>
    <t>9802</t>
  </si>
  <si>
    <t>CITIZENS UNITED FOR RESEARCH IN EPILEPSY</t>
  </si>
  <si>
    <t>36-4253176</t>
  </si>
  <si>
    <t>Robin Harding</t>
  </si>
  <si>
    <t>info@cureepilepsy.org</t>
  </si>
  <si>
    <t>312 255-1801</t>
  </si>
  <si>
    <t>www.CUREepilepsy.org</t>
  </si>
  <si>
    <t>Naitonal</t>
  </si>
  <si>
    <t>Seizures: each one can damage the brain or cut short a life. Support cutting-edge epilepsy research. It's time we found a cure.</t>
  </si>
  <si>
    <t>9665</t>
  </si>
  <si>
    <t>CIVIL WAR PRESERVATION TRUST</t>
  </si>
  <si>
    <t>54-1426643</t>
  </si>
  <si>
    <t>Samantha Ringer</t>
  </si>
  <si>
    <t>sringer@civilwar.org</t>
  </si>
  <si>
    <t>800 CW-TRUST</t>
  </si>
  <si>
    <t>www.CivilWar.org</t>
  </si>
  <si>
    <t>Manassas, Gettysburg, Antietam, Fredericksburg: Don't let developers pave over our nation's past. If we don't save America's battlefields now, we risk losing them forever!</t>
  </si>
  <si>
    <t>9763</t>
  </si>
  <si>
    <t>COMFORT FOR AMERICA'S UNIFORMED SERVICES</t>
  </si>
  <si>
    <t>43-2037202</t>
  </si>
  <si>
    <t>Theresa Rudacille</t>
  </si>
  <si>
    <t>info@cause-usa.org</t>
  </si>
  <si>
    <t>703 591-4965</t>
  </si>
  <si>
    <t>www.cause-usa.org</t>
  </si>
  <si>
    <t>The war is NEVER over for wounded, ill and injured warriors and their families. CAUSE provides direct services to help them fight battles during recuperation.</t>
  </si>
  <si>
    <t>6635</t>
  </si>
  <si>
    <t>CONCERNS OF POLICE SURVIVORS, INC.</t>
  </si>
  <si>
    <t>52-1354370</t>
  </si>
  <si>
    <t>Satoko Nevins</t>
  </si>
  <si>
    <t>satoko_nevins@nationalcops.org</t>
  </si>
  <si>
    <t>573 346-4911</t>
  </si>
  <si>
    <t>www.nationalcops.org</t>
  </si>
  <si>
    <t>Grief support and resources for surviving families and co-workers of law enforcement officers killed in the line of duty; law enforcement trauma training; public education.</t>
  </si>
  <si>
    <t>9632</t>
  </si>
  <si>
    <t>CORRECTIONAL PEACE OFFICERS FOUNDATION</t>
  </si>
  <si>
    <t>68-0023302</t>
  </si>
  <si>
    <t>Shanna Bredeson</t>
  </si>
  <si>
    <t>shanna@cpof.org</t>
  </si>
  <si>
    <t>800 800-2763</t>
  </si>
  <si>
    <t>www.cpof.org</t>
  </si>
  <si>
    <t>Nonprofit charity for Correctional Officers and their families, by providing line-of-duty death benefit, and catastrophic assistance in cases of accident or illness.</t>
  </si>
  <si>
    <t>6779</t>
  </si>
  <si>
    <t>COTA CHILDREN'S ORGAN TRANSPLANT ASSOCIATION</t>
  </si>
  <si>
    <t>35-1674365</t>
  </si>
  <si>
    <t>Kari Wegmann</t>
  </si>
  <si>
    <t>kari@cota.org</t>
  </si>
  <si>
    <t>800 366-2682</t>
  </si>
  <si>
    <t>www.cota.org</t>
  </si>
  <si>
    <t>COTA gives hope to children and young adults who need a life-saving organ transplant by providing fundraising assistance and family support.</t>
  </si>
  <si>
    <t>9764</t>
  </si>
  <si>
    <t>CURE ALZHEIMER'S FUND</t>
  </si>
  <si>
    <t>52-2396428</t>
  </si>
  <si>
    <t>Laurel Lyle</t>
  </si>
  <si>
    <t>llyle@curealz.org</t>
  </si>
  <si>
    <t>781 237-3800</t>
  </si>
  <si>
    <t>www.curealz.org</t>
  </si>
  <si>
    <t>Research is the only path to progress. We're funding breakthrough, aggressive research to prevent, slow, reverse and ultimately find a cure for Alzheimer's Disease.</t>
  </si>
  <si>
    <t>9849</t>
  </si>
  <si>
    <t>DAYS END FARM HORSE RESCUE</t>
  </si>
  <si>
    <t>52-1759077</t>
  </si>
  <si>
    <t>Sue Rosenberg</t>
  </si>
  <si>
    <t>sue@defhr.org</t>
  </si>
  <si>
    <t>301 854-5037</t>
  </si>
  <si>
    <t>www.defhr.org</t>
  </si>
  <si>
    <t>Starvation, parasite infestation, deformed hoofs. Caring for abused and neglected horses. Dedicated to ensuring quality care and treatment of horses through intervention, education and outreach.</t>
  </si>
  <si>
    <t>9850</t>
  </si>
  <si>
    <t>DELTA RESEARCH AND EDUCATIONAL FOUNDATION</t>
  </si>
  <si>
    <t>52-1338072</t>
  </si>
  <si>
    <t>Patricia Lattimore</t>
  </si>
  <si>
    <t>plattimore@deltafoundation.net</t>
  </si>
  <si>
    <t>202 347-1337</t>
  </si>
  <si>
    <t>www.deltafoundation.net</t>
  </si>
  <si>
    <t>Promotes research which identifies solutions to issues affecting African American women and their communities through funding and support of charitable programs of Delta Sigma Theta.</t>
  </si>
  <si>
    <t>6703</t>
  </si>
  <si>
    <t>DIABETES ACTION RESEARCH AND EDUCATION FUND</t>
  </si>
  <si>
    <t>52-1714027</t>
  </si>
  <si>
    <t>Pat Devoe</t>
  </si>
  <si>
    <t>pat@diabetesaction.org</t>
  </si>
  <si>
    <t>202 333-4520</t>
  </si>
  <si>
    <t>www.diabetes-action.org</t>
  </si>
  <si>
    <t>Funding innovative, promising research to prevent, treat and cure diabetes. 100% of your workplace contributions used for diabetes research and programs. We can conquer diabetes!</t>
  </si>
  <si>
    <t>6704</t>
  </si>
  <si>
    <t>DIRECT RELIEF INTERNATIONAL</t>
  </si>
  <si>
    <t>95-1831116</t>
  </si>
  <si>
    <t>Jennifer Kocian</t>
  </si>
  <si>
    <t>JKocian@directrelief.org</t>
  </si>
  <si>
    <t>800 676-1638</t>
  </si>
  <si>
    <t>www.directrelief.org</t>
  </si>
  <si>
    <t>Providing essential medical resources to the most vulnerable communities in the U.S. and worldwide, improving health and transforming lives.</t>
  </si>
  <si>
    <t>6639</t>
  </si>
  <si>
    <t>DISABLED AMERICAN VETS CHARITABLE SERVICE TRUST</t>
  </si>
  <si>
    <t>52-1521276</t>
  </si>
  <si>
    <t>Beth Lambert</t>
  </si>
  <si>
    <t>cst@dav.org</t>
  </si>
  <si>
    <t>877 426-2838</t>
  </si>
  <si>
    <t>cst.dav.org</t>
  </si>
  <si>
    <t>Empowering Veterans To Lead High-Quality Lives With Respect...Prosthetics Research and Devices for Amputees; Traumatic Brain Injury Therapy; Guide/Assistance Dogs; Comfort for Survivors.</t>
  </si>
  <si>
    <t>9839</t>
  </si>
  <si>
    <t>DOGS DESERVE BETTER INC.</t>
  </si>
  <si>
    <t>03-0480223</t>
  </si>
  <si>
    <t>Denise Cohn</t>
  </si>
  <si>
    <t>denise@dogsdeservebetter.org</t>
  </si>
  <si>
    <t>757 357-9292</t>
  </si>
  <si>
    <t>www.dogsdeservebetter.org</t>
  </si>
  <si>
    <t xml:space="preserve">Chained by the neck, penned without food or water, receiving abuse, and forced to fight for their lives. Help rescue and rehabilitate these innocent dogs. </t>
  </si>
  <si>
    <t>9607</t>
  </si>
  <si>
    <t>DOGS FOR DEAF AND DISABLED AMERICANS</t>
  </si>
  <si>
    <t>23-7281887</t>
  </si>
  <si>
    <t>Tracy Kelly</t>
  </si>
  <si>
    <t>tkelly@neads.org</t>
  </si>
  <si>
    <t>978 422-9064</t>
  </si>
  <si>
    <t>www.neads.org</t>
  </si>
  <si>
    <t>Independence and companionship for wounded warriors, autistic children, the deaf and disabled by providing custom-trained Service Dogs. Help provide these much needed Service Dogs!</t>
  </si>
  <si>
    <t>9851</t>
  </si>
  <si>
    <t>DOGS FOR THE DEAF, INC.</t>
  </si>
  <si>
    <t>93-0681311</t>
  </si>
  <si>
    <t>Blake Matray</t>
  </si>
  <si>
    <t>blake@dogsforthedeaf.org</t>
  </si>
  <si>
    <t>800 990-3647</t>
  </si>
  <si>
    <t>www.dogsforthedeaf.org</t>
  </si>
  <si>
    <t>Since 1977, Dogs for the Deaf has been rescuing, training and placing dogs from animal shelters to help people with different disabilities, challenges and needs.</t>
  </si>
  <si>
    <t>9673</t>
  </si>
  <si>
    <t>DOGS LAST CHANCE</t>
  </si>
  <si>
    <t>95-4013155</t>
  </si>
  <si>
    <t>Cindy Beal</t>
  </si>
  <si>
    <t>CindyBeal@hotmail.com</t>
  </si>
  <si>
    <t>310 271-6096</t>
  </si>
  <si>
    <t>www.LCAnimal.org</t>
  </si>
  <si>
    <t>Puppy mills, vivisection/dissection, fur, illegal animal-fighting; Help us end animal abuse! Doing ground breaking undercover investigations to expose animal abusers and promoting cruelty-free lifestyles.</t>
  </si>
  <si>
    <t>9730</t>
  </si>
  <si>
    <t>DOGS LEADING THE BLIND</t>
  </si>
  <si>
    <t>38-1366931</t>
  </si>
  <si>
    <t>Dani Landolt</t>
  </si>
  <si>
    <t>dani.landolt@leaderdog.org</t>
  </si>
  <si>
    <t>888 777-5332</t>
  </si>
  <si>
    <t>www.leaderdog.org</t>
  </si>
  <si>
    <t>Pairing beautiful dogs with people who are blind to form teams that work, play, and live together in safety and companionship.</t>
  </si>
  <si>
    <t>9766</t>
  </si>
  <si>
    <t>DOGS ON DEATH ROW</t>
  </si>
  <si>
    <t>20-5530700</t>
  </si>
  <si>
    <t>Jodie Richers</t>
  </si>
  <si>
    <t>mschier@maguireinc.com</t>
  </si>
  <si>
    <t>866 574-7726</t>
  </si>
  <si>
    <t>www.dodr.org</t>
  </si>
  <si>
    <t>We rescue dogs facing imminent execution if they do not get interim financial sponsors or foster parents or receive medical treatment required to become adoptable.</t>
  </si>
  <si>
    <t>6640</t>
  </si>
  <si>
    <t>DOLLARS FOR SCHOLARS</t>
  </si>
  <si>
    <t>04-2296967</t>
  </si>
  <si>
    <t>Alyssa Whalon</t>
  </si>
  <si>
    <t>alyssawhalon@scholarshipamerica.org</t>
  </si>
  <si>
    <t>800 279-2083</t>
  </si>
  <si>
    <t>www.scholarshipamerica.org</t>
  </si>
  <si>
    <t>Our scholarships help students in need gain access to college. Our support, through financial literacy and college readiness tools, shows them the path to success!</t>
  </si>
  <si>
    <t>6727</t>
  </si>
  <si>
    <t>DOMESTIC VIOLENCE HOTLINE, NATIONAL</t>
  </si>
  <si>
    <t>75-1658287</t>
  </si>
  <si>
    <t>Jessica Lewis</t>
  </si>
  <si>
    <t>jlewis@ndvh.org</t>
  </si>
  <si>
    <t>1-800 799-SAFE (7233)</t>
  </si>
  <si>
    <t>www.thehotline.org</t>
  </si>
  <si>
    <t>Too many people are prisoners of violence in their own homes, too terrified to seek help. We're helping them escape the violence safely.</t>
  </si>
  <si>
    <t>9803</t>
  </si>
  <si>
    <t>DYSTONIA MEDICAL RESEARCH FOUNDATION</t>
  </si>
  <si>
    <t>95-3378526</t>
  </si>
  <si>
    <t>Emma Pinto</t>
  </si>
  <si>
    <t>epinto@dystonia-foundation.org</t>
  </si>
  <si>
    <t>800 377-3978</t>
  </si>
  <si>
    <t>www.dystonia-foundation.org</t>
  </si>
  <si>
    <t>Advancing research for more treatments and ultimately a cure, promoting awareness and education, and supporting the needs and well being of affected individuals and families.</t>
  </si>
  <si>
    <t>9767</t>
  </si>
  <si>
    <t>ELEPHANT SANCTUARY</t>
  </si>
  <si>
    <t>62-1587327</t>
  </si>
  <si>
    <t>Lorenda Rochelle</t>
  </si>
  <si>
    <t>lorenda@elephants.com</t>
  </si>
  <si>
    <t>931 796-6500</t>
  </si>
  <si>
    <t>www.elephants.com</t>
  </si>
  <si>
    <t>The nation's largest natural habitat refuge for endangered elephants retired from circuses and zoos. Improving elephant lives through sanctuary, education, research and overseas assistance.</t>
  </si>
  <si>
    <t>9852</t>
  </si>
  <si>
    <t>EOD WARRIOR FOUNDATION</t>
  </si>
  <si>
    <t>20-8618412</t>
  </si>
  <si>
    <t>850 729-2336</t>
  </si>
  <si>
    <t>www.eodwarriorfoundation.org</t>
  </si>
  <si>
    <t>Our mission is to improve the quality of life for the EOD family by providing emergency financial relief, scholarship opportunities, physical, social, and emotional support.</t>
  </si>
  <si>
    <t>6750</t>
  </si>
  <si>
    <t>EQUESTRIAN LAND CONSERVATION RESOURCE</t>
  </si>
  <si>
    <t>52-2139677</t>
  </si>
  <si>
    <t>Holley Groshek</t>
  </si>
  <si>
    <t>hgroshek@elcr.org</t>
  </si>
  <si>
    <t>859 455-8383</t>
  </si>
  <si>
    <t>www.elcr.org</t>
  </si>
  <si>
    <t>No Land, No Horse. We lose 6,000 acres of open land every day. Help Equine Land Conservation Resource save the lands our horses need.</t>
  </si>
  <si>
    <t>6643</t>
  </si>
  <si>
    <t>FARM ANIMAL REFORM MOVEMENT</t>
  </si>
  <si>
    <t>52-1302627</t>
  </si>
  <si>
    <t>William Sidman</t>
  </si>
  <si>
    <t>finance@farmusa.org</t>
  </si>
  <si>
    <t>888 FARM USA</t>
  </si>
  <si>
    <t>www.farmusa.org</t>
  </si>
  <si>
    <t>Combating animal cruelty, environmental devastation, and global hunger through the promotion of healthy, plant-based solutions. Your support creates a kinder, more compassionate world for all.</t>
  </si>
  <si>
    <t>9634</t>
  </si>
  <si>
    <t>FARMERS AND HUNTERS FEEDING THE HUNGRY</t>
  </si>
  <si>
    <t>52-2151919</t>
  </si>
  <si>
    <t>Joshua Wilson</t>
  </si>
  <si>
    <t>josh@fhfh.org</t>
  </si>
  <si>
    <t>866 438-3434</t>
  </si>
  <si>
    <t>www.fhfh.org</t>
  </si>
  <si>
    <t>Please help provide nutritious meat to hungry children and families nationwide! We pay the butchering fees for deer and livestock donated by farmers and hunters.</t>
  </si>
  <si>
    <t>9768</t>
  </si>
  <si>
    <t>FISHER HOUSE FOUNDATION</t>
  </si>
  <si>
    <t>11-3158401</t>
  </si>
  <si>
    <t>David Coker</t>
  </si>
  <si>
    <t>dcoker@fisherhouse.org</t>
  </si>
  <si>
    <t>888 294-8560</t>
  </si>
  <si>
    <t>www.fisherhouse.org</t>
  </si>
  <si>
    <t>We build and donate Fisher Houses at military/VA medical centers, support existing houses, help military families in need and award Scholarships for Military Children.</t>
  </si>
  <si>
    <t>9667</t>
  </si>
  <si>
    <t>FRAXA RESEARCH FUND</t>
  </si>
  <si>
    <t>04-3222167</t>
  </si>
  <si>
    <t>Melissa Budek</t>
  </si>
  <si>
    <t>mbudek@fraxa.org</t>
  </si>
  <si>
    <t>978 462-1866</t>
  </si>
  <si>
    <t>www.fraxa.org</t>
  </si>
  <si>
    <t>We aim to cure Fragile X, the foremost known cause of autism, by funding medical research and helping affected families get the best treatment.</t>
  </si>
  <si>
    <t>9816</t>
  </si>
  <si>
    <t>FREE TO BREATHE</t>
  </si>
  <si>
    <t>45-0505050</t>
  </si>
  <si>
    <t>Sherie Reinders</t>
  </si>
  <si>
    <t>sreinders@freetobreathe.org</t>
  </si>
  <si>
    <t>608 833-7905</t>
  </si>
  <si>
    <t>www.freetobreathe.org</t>
  </si>
  <si>
    <t>Lung cancer advocacy organization dedicated to doubling survival by 2022. Our mission is to ensure surviving lung cancer is the expectation, not the exception.</t>
  </si>
  <si>
    <t>6753</t>
  </si>
  <si>
    <t>FRIENDS OF ANIMALS</t>
  </si>
  <si>
    <t>13-6018549</t>
  </si>
  <si>
    <t>Dianne Forthman</t>
  </si>
  <si>
    <t>dianne@friendsofanimals.org</t>
  </si>
  <si>
    <t>203 656-1522</t>
  </si>
  <si>
    <t>www.friendsofanimals.org/</t>
  </si>
  <si>
    <t>Free animals from cruelty and institutionalized exploitation. Working to stop euthanasia with our spay/neuter programs. Promoting Animal Rights. Promoting vegetarianism. Protecting animals in need!</t>
  </si>
  <si>
    <t>6646</t>
  </si>
  <si>
    <t>FUND FOR ANIMALS</t>
  </si>
  <si>
    <t>13-6218740</t>
  </si>
  <si>
    <t>Susan Econ</t>
  </si>
  <si>
    <t>secon@hsus.org</t>
  </si>
  <si>
    <t>866 482-3708</t>
  </si>
  <si>
    <t>www.fundforanimals.org</t>
  </si>
  <si>
    <t>Lifesaving animal sanctuaries and wildlife rehabilitation centers caring for a variety of species--from tigers to turtles--Help give thousands of animals a second chance.</t>
  </si>
  <si>
    <t>9883</t>
  </si>
  <si>
    <t>FUTURES WITHOUT VIOLENCE</t>
  </si>
  <si>
    <t>94-3110973</t>
  </si>
  <si>
    <t>S</t>
  </si>
  <si>
    <t>Shoky Monfared</t>
  </si>
  <si>
    <t>smonfared@futureswithoutviolence.org</t>
  </si>
  <si>
    <t>415 678-5500</t>
  </si>
  <si>
    <t>www.futureswithoutviolence.org</t>
  </si>
  <si>
    <t>Ending violence against women and children through programs that promote respect, educate the public, and protect children. FWV trains judges, physicians, policymakers, and leaders internationally.</t>
  </si>
  <si>
    <t>9805</t>
  </si>
  <si>
    <t>GETTYSBURG FOUNDATION</t>
  </si>
  <si>
    <t>23-2969074</t>
  </si>
  <si>
    <t>Marliese Neiderer</t>
  </si>
  <si>
    <t>mneiderer@gettysburgfoundation.org</t>
  </si>
  <si>
    <t>717 338-1243</t>
  </si>
  <si>
    <t>www.gettysburgfoundation.org</t>
  </si>
  <si>
    <t>Nationa</t>
  </si>
  <si>
    <t>Working in partnership with Gettysburg National Military Park to preserve and protect the battlefield while providing a quality museum experience.</t>
  </si>
  <si>
    <t>6647</t>
  </si>
  <si>
    <t>GIVING CHILDREN HOPE</t>
  </si>
  <si>
    <t>95-3464287</t>
  </si>
  <si>
    <t>Jessica Rickerts</t>
  </si>
  <si>
    <t>jrickerts@gchope.org</t>
  </si>
  <si>
    <t>866 392-HOPE</t>
  </si>
  <si>
    <t>www.givingchildrenhope.org</t>
  </si>
  <si>
    <t>Rescuing children, providing lifesaving medicines and emergency food to orphanages, clinics, shelters, and disaster centers serving homeless children in America, and poorest-of-the-poor around the world.</t>
  </si>
  <si>
    <t>9695</t>
  </si>
  <si>
    <t>GRAVES' DISEASE FOUNDATION</t>
  </si>
  <si>
    <t>59-3009617</t>
  </si>
  <si>
    <t>Steve Flynn</t>
  </si>
  <si>
    <t>Steveflynn@aol.com</t>
  </si>
  <si>
    <t>877 643-3123</t>
  </si>
  <si>
    <t>www.gdatf.org</t>
  </si>
  <si>
    <t>Help and hope to patients with Graves' disease and other thyroid-related disorders. We provide phone/online support, educational events, and local support groups.</t>
  </si>
  <si>
    <t>9806</t>
  </si>
  <si>
    <t>GUIDE DOG FOUNDATION FOR THE BLIND, INC.</t>
  </si>
  <si>
    <t>94-1196195</t>
  </si>
  <si>
    <t>Carolyn Hindes</t>
  </si>
  <si>
    <t>chindes@guidedogs.com</t>
  </si>
  <si>
    <t>800 295-4050</t>
  </si>
  <si>
    <t>www.guidedogs.com</t>
  </si>
  <si>
    <t>Providing safety, independence and companionship to the blind and visually impaired by partnering them with exceptional guide dogs throughout their lifetime.</t>
  </si>
  <si>
    <t>6781</t>
  </si>
  <si>
    <t>GUIDE DOGS FOR THE BLIND</t>
  </si>
  <si>
    <t>11-1687477</t>
  </si>
  <si>
    <t>Lori Olsewski</t>
  </si>
  <si>
    <t>Lori@guidedog.org</t>
  </si>
  <si>
    <t>800 548-4337</t>
  </si>
  <si>
    <t>www.GuideDog.org</t>
  </si>
  <si>
    <t>Using innovative training methods, trains guide and service dogs to restore independence and mobility, empowering people with disabilities to live without boundaries.</t>
  </si>
  <si>
    <t>9771</t>
  </si>
  <si>
    <t>GUIDE DOGS OF AMERICA</t>
  </si>
  <si>
    <t>95-1586088</t>
  </si>
  <si>
    <t>Chandra Conway</t>
  </si>
  <si>
    <t>CMconway@guidedogsofamerica.org</t>
  </si>
  <si>
    <t>800 459-4843</t>
  </si>
  <si>
    <t>www.guidedogsofamerica.org</t>
  </si>
  <si>
    <t>Every seven minutes an American loses their sight permanently. Our free guide dogs help these individuals pursue their goal of independence with confidence and dignity.</t>
  </si>
  <si>
    <t>9884</t>
  </si>
  <si>
    <t>HABITAT FOR HUMANITY</t>
  </si>
  <si>
    <t>46-0781264</t>
  </si>
  <si>
    <t>Martha Reynolds</t>
  </si>
  <si>
    <t>MReynolds@habitat.org</t>
  </si>
  <si>
    <t>800 HABITAT</t>
  </si>
  <si>
    <t>www.habitat.org</t>
  </si>
  <si>
    <t>Help achieve our vision: a world where everyone has a decent place to live. God's love in action: bringing people together, building homes, communities, hope.</t>
  </si>
  <si>
    <t>9807</t>
  </si>
  <si>
    <t>HABITAT FOR HUMANITY INTERNATIONAL</t>
  </si>
  <si>
    <t>91-1914868</t>
  </si>
  <si>
    <t>800 422-4828</t>
  </si>
  <si>
    <t>Sweat equity. Christian housing ministry working to end poverty by partnering with families in need to build affordable homes, stabilize neighborhoods, and preserve communities.</t>
  </si>
  <si>
    <t>9696</t>
  </si>
  <si>
    <t>HALF THE SKY FOUNDATION</t>
  </si>
  <si>
    <t>95-4714047</t>
  </si>
  <si>
    <t>Lucia Nella</t>
  </si>
  <si>
    <t>donate@halfthesky.org</t>
  </si>
  <si>
    <t>510 525-3377</t>
  </si>
  <si>
    <t>www.halfthesky.org</t>
  </si>
  <si>
    <t>Half the Sky was created to enrich the lives of orphaned children in China. Our goal is to ensure every orphaned child a brighter future.</t>
  </si>
  <si>
    <t>9885</t>
  </si>
  <si>
    <t>HEARING DOG</t>
  </si>
  <si>
    <t>84-0779444</t>
  </si>
  <si>
    <t>Roxy Riely</t>
  </si>
  <si>
    <t>info@hearingdog.org</t>
  </si>
  <si>
    <t>303 287-3277</t>
  </si>
  <si>
    <t>www.hearingdog.org</t>
  </si>
  <si>
    <t>Giving the gift of hearing by training rescued dogs to alert the hearing-impaired to sounds in their environment: providing awareness, security, independence and companionship.</t>
  </si>
  <si>
    <t>9765</t>
  </si>
  <si>
    <t>13-1882107</t>
  </si>
  <si>
    <t>Laura Friedman</t>
  </si>
  <si>
    <t>Lfriedman@hhf.org</t>
  </si>
  <si>
    <t>212 257-6140</t>
  </si>
  <si>
    <t>www.hhf.org</t>
  </si>
  <si>
    <t>Hearing Health Foundation's mission is to prevent and cure hearing loss and tinnitus through groundbreaking research and to promote hearing health. _x000B_</t>
  </si>
  <si>
    <t>6633</t>
  </si>
  <si>
    <t>HELP THE CHILDREN</t>
  </si>
  <si>
    <t>95-4669871</t>
  </si>
  <si>
    <t>Roxana Prsgrove</t>
  </si>
  <si>
    <t>roxana@helpthechildren.org</t>
  </si>
  <si>
    <t>888 818-4483</t>
  </si>
  <si>
    <t>www.helpthechildren.org</t>
  </si>
  <si>
    <t>Help us alleviate childhood hunger and suffering! We provide food, clothing, medicine, and medical care to needy children in U.S. and around the world.</t>
  </si>
  <si>
    <t>6724</t>
  </si>
  <si>
    <t>HISPANIC SCHOLARSHIP FUND</t>
  </si>
  <si>
    <t>52-1051044</t>
  </si>
  <si>
    <t>Stephany Butos</t>
  </si>
  <si>
    <t>sbustos@hsf.net</t>
  </si>
  <si>
    <t>877 HSF-INFO</t>
  </si>
  <si>
    <t>www.hsf.net</t>
  </si>
  <si>
    <t>HSF empowers Latino families with the knowledge and resources to successfully complete higher education while providing scholarships and support services to exceptional Hispanic American students.</t>
  </si>
  <si>
    <t>6652</t>
  </si>
  <si>
    <t>HOLT INTERNATIONAL CHILDREN'S SERVICES</t>
  </si>
  <si>
    <t>23-7257390</t>
  </si>
  <si>
    <t>Debbie Wobbe</t>
  </si>
  <si>
    <t>debbiew@holtintl.org</t>
  </si>
  <si>
    <t>888 355-4658</t>
  </si>
  <si>
    <t>www.holtinternational.org</t>
  </si>
  <si>
    <t>We help struggling families care for their children, and unite orphaned and abandoned children with adoptive families. Because every child deserves a loving, secure home.</t>
  </si>
  <si>
    <t>9697</t>
  </si>
  <si>
    <t>HOMES FOR OUR TROOPS</t>
  </si>
  <si>
    <t>54-2143612</t>
  </si>
  <si>
    <t>Christina Kujanpaa</t>
  </si>
  <si>
    <t>ckujanpaa@hfotusa.org</t>
  </si>
  <si>
    <t>866 787-6677</t>
  </si>
  <si>
    <t>www.hfotusa.org</t>
  </si>
  <si>
    <t>We build mortgage-free, specially adapted homes nationwide for severely injured Veterans Post-9/11, to enable them to rebuild their lives.</t>
  </si>
  <si>
    <t>9858</t>
  </si>
  <si>
    <t>HOPE FOR THE WARRIORS</t>
  </si>
  <si>
    <t>20-5182295</t>
  </si>
  <si>
    <t>Amber Johnson</t>
  </si>
  <si>
    <t>ajohnson@hopeforthewarriors.org</t>
  </si>
  <si>
    <t>877 246-7349</t>
  </si>
  <si>
    <t>www.hopeforthewarriors.org</t>
  </si>
  <si>
    <t>Restore self, family and hope! Our programs support employment and education, clinical health and wellness, sports and recreation, build community and military relations and more.</t>
  </si>
  <si>
    <t>9669</t>
  </si>
  <si>
    <t>HOPE WORLDWIDE</t>
  </si>
  <si>
    <t>04-3129839</t>
  </si>
  <si>
    <t>Brooke Morita</t>
  </si>
  <si>
    <t>brooke.morita@hopeww.org</t>
  </si>
  <si>
    <t>610 254-8800</t>
  </si>
  <si>
    <t>www.hopeww.org</t>
  </si>
  <si>
    <t>Sick mothers in Cambodia. Orphans in Kenyan slums. Flood victims in the Philippines. Undereducated youth in the U.S. Help us bring them hope.</t>
  </si>
  <si>
    <t>9727</t>
  </si>
  <si>
    <t>HOSPICE FND. FOR END-OF-LIFE CARE</t>
  </si>
  <si>
    <t>65-0943337</t>
  </si>
  <si>
    <t>Patricia Lauck</t>
  </si>
  <si>
    <t>patricia@foundationeolc.org</t>
  </si>
  <si>
    <t>877 800-2951</t>
  </si>
  <si>
    <t>www.foundationeolc.org</t>
  </si>
  <si>
    <t>The Foundation funds everyday expenses crucial to the peace of mind of hospice patients and families; and, these are needs not covered under Medicare Benefit.</t>
  </si>
  <si>
    <t>6653</t>
  </si>
  <si>
    <t>HOSPICE FOUNDATION OF AMERICA, INC.</t>
  </si>
  <si>
    <t>59-2219888</t>
  </si>
  <si>
    <t>Amy Tucci</t>
  </si>
  <si>
    <t>atucci@hospicefoundation.org</t>
  </si>
  <si>
    <t>800 854-3402</t>
  </si>
  <si>
    <t>www.hospicefoundation.org</t>
  </si>
  <si>
    <t>Supporting individuals through life-ending illness and assisting families /caregivers with grief and loss. We emphasize hospice and palliative care while providing public and professional education.</t>
  </si>
  <si>
    <t>9698</t>
  </si>
  <si>
    <t>HUMANE FARM ANIMAL CARE</t>
  </si>
  <si>
    <t>47-0910622</t>
  </si>
  <si>
    <t>Adele Douglass</t>
  </si>
  <si>
    <t>adeledouglass@aol.com</t>
  </si>
  <si>
    <t>703 435-3883</t>
  </si>
  <si>
    <t>www.certifiedhumane.org</t>
  </si>
  <si>
    <t>Dairy cows confined in tie stalls, crated pigs can't root or move, chickens stuffed in cages. Fight cruelty in raising and handling of animals.</t>
  </si>
  <si>
    <t>9886</t>
  </si>
  <si>
    <t>HUMANE SOCIETY OF THE UNITED STATES</t>
  </si>
  <si>
    <t>53-0225390</t>
  </si>
  <si>
    <t>secon@humanesociety.org</t>
  </si>
  <si>
    <t>800 808-7858</t>
  </si>
  <si>
    <t>www.humanesociety.org</t>
  </si>
  <si>
    <t>Ending abuse of all animals: puppy mills, animal fighting, animals in laboratories, factory farming abuses, horse slaughter, wildlife threats… Help us end animal cruelty.</t>
  </si>
  <si>
    <t>9809</t>
  </si>
  <si>
    <t>INTERNATIONAL MYELOMA FOUNDATION</t>
  </si>
  <si>
    <t>95-4296919</t>
  </si>
  <si>
    <t>Randi Lovett</t>
  </si>
  <si>
    <t>rlovett@myeloma.org</t>
  </si>
  <si>
    <t>818 487-7455</t>
  </si>
  <si>
    <t>www.myeloma.org</t>
  </si>
  <si>
    <t>The International Myeloma Foundation (IMF) is dedicated to improving the quality of life of myeloma patients while working toward prevention and a cure.</t>
  </si>
  <si>
    <t>9840</t>
  </si>
  <si>
    <t>IRAQ AND AFGHANISTAN VETERANS OF AMERICA, INC.</t>
  </si>
  <si>
    <t>20-1664531</t>
  </si>
  <si>
    <t>Kristin Fehrenbach</t>
  </si>
  <si>
    <t>kristin@iava.org</t>
  </si>
  <si>
    <t>212 982-9699</t>
  </si>
  <si>
    <t>www.iava.org</t>
  </si>
  <si>
    <t>Help address critical issues facing Iraq and Afghanistan veterans and their families, including mental health injuries, Traumatic Brain Injury, high suicide rates and staggering unemployment.</t>
  </si>
  <si>
    <t>9888</t>
  </si>
  <si>
    <t>13-3300271</t>
  </si>
  <si>
    <t>Sabrina Echegaray</t>
  </si>
  <si>
    <t>sabrina@donateproduct.com</t>
  </si>
  <si>
    <t>212 279-5393</t>
  </si>
  <si>
    <t>www.donateproduct.com</t>
  </si>
  <si>
    <t>Providing new clothes, books, toys, and household items to in-need children and individuals, disaster victims, and military families. Your support brings smiles to their faces.</t>
  </si>
  <si>
    <t>6706</t>
  </si>
  <si>
    <t>KIDNEY CANCER RESEARCH AND EDUC. ASS'N</t>
  </si>
  <si>
    <t>36-3719712</t>
  </si>
  <si>
    <t>Catherine Miller</t>
  </si>
  <si>
    <t>cmiller@maguireinc.com</t>
  </si>
  <si>
    <t>800 850-9132</t>
  </si>
  <si>
    <t>www.kidneycancer.org</t>
  </si>
  <si>
    <t>We strive for a world without kidney cancer. Help us fund breakthrough research, educate patients and health professionals and advocate for patients.</t>
  </si>
  <si>
    <t>9856</t>
  </si>
  <si>
    <t>LANDMINE REMOVAL - THE HALO TRUST USA</t>
  </si>
  <si>
    <t>52-2158152</t>
  </si>
  <si>
    <t>M</t>
  </si>
  <si>
    <t>Claudia Delgado</t>
  </si>
  <si>
    <t>claudia.delgado@halousa.org</t>
  </si>
  <si>
    <t>877 HALOUSA</t>
  </si>
  <si>
    <t>www.halotrust.org</t>
  </si>
  <si>
    <t>HALO's mission is to lead the effort to protect lives and restore livelihoods threatened by landmines and the debris of war.</t>
  </si>
  <si>
    <t>9910</t>
  </si>
  <si>
    <t>LUMIND - RESEARCH DOWN SYNDROME FOUNDATION</t>
  </si>
  <si>
    <t>37-1483975</t>
  </si>
  <si>
    <t>Jill Reslock</t>
  </si>
  <si>
    <t>jreslock@rds.org</t>
  </si>
  <si>
    <t>508 630-2178</t>
  </si>
  <si>
    <t>www.lumindrds.org</t>
  </si>
  <si>
    <t>Supports research developing treatments to improve memory, learning and speech allowing individuals with Down syndrome to participate successfully in school and lead active, independent lives.</t>
  </si>
  <si>
    <t>9812</t>
  </si>
  <si>
    <t>LUNG CANCER ALLIANCE</t>
  </si>
  <si>
    <t>91-1821040</t>
  </si>
  <si>
    <t>Emily Eyres</t>
  </si>
  <si>
    <t>eeyres@lungcanceralliance.org</t>
  </si>
  <si>
    <t>800 298-2436</t>
  </si>
  <si>
    <t>www.lungcanceralliance.org</t>
  </si>
  <si>
    <t>Saving lives and advancing research through patient support, education and advocacy. We work tirelessly to improve outcomes, eliminate stigma and secure public health research dollars.</t>
  </si>
  <si>
    <t>9911</t>
  </si>
  <si>
    <t>LUNG CANCER RESEARCH FOUNDATION, BONNIE J. ADDARIO</t>
  </si>
  <si>
    <t>20-4417327</t>
  </si>
  <si>
    <t>Debi Beltramo</t>
  </si>
  <si>
    <t>debi@lungcancerfoundation.org</t>
  </si>
  <si>
    <t>650 598-2857</t>
  </si>
  <si>
    <t>www.lungcancerfoundation.org</t>
  </si>
  <si>
    <t>The #1 cancer killer is largely ignored, underfunded, and under-researched. Join our crusade to eradicate lung cancer through aggressive research, early detection, treatment, and awareness.</t>
  </si>
  <si>
    <t>9912</t>
  </si>
  <si>
    <t>LUTHERAN WORLD RELIEF</t>
  </si>
  <si>
    <t>13-2574963</t>
  </si>
  <si>
    <t>Hayley Hontos</t>
  </si>
  <si>
    <t>hhontos@lwr.org</t>
  </si>
  <si>
    <t>800 597-5972</t>
  </si>
  <si>
    <t>www.lwr.org</t>
  </si>
  <si>
    <t>Affirming God's love for all people, we work with Lutherans and partners around the world to end poverty, injustice and human suffering.</t>
  </si>
  <si>
    <t>6707</t>
  </si>
  <si>
    <t>LYMPHOMA RESEARCH FOUNDATION</t>
  </si>
  <si>
    <t>95-4335088</t>
  </si>
  <si>
    <t>Sean Ullman</t>
  </si>
  <si>
    <t>sullman@lymphoma.org</t>
  </si>
  <si>
    <t>800 235-6848</t>
  </si>
  <si>
    <t>lymphoma.org</t>
  </si>
  <si>
    <t>Funding innovative research; providing information and services to Hodgkin and non-Hodgkin lymphoma patients/caregivers. Our mission: eradicate lymphoma and serve those touched by this disease.</t>
  </si>
  <si>
    <t>6659</t>
  </si>
  <si>
    <t>MADRE</t>
  </si>
  <si>
    <t>13-3280194</t>
  </si>
  <si>
    <t>Yifat Susskind</t>
  </si>
  <si>
    <t>fundraising@madre.org</t>
  </si>
  <si>
    <t>212 627-0444</t>
  </si>
  <si>
    <t>www.madre.org</t>
  </si>
  <si>
    <t>MADRE advances women's human rights by meeting urgent needs in communities and building lasting solutions to the crises women face.</t>
  </si>
  <si>
    <t>9859</t>
  </si>
  <si>
    <t>MARINE MAMMAL CENTER</t>
  </si>
  <si>
    <t>51-0144434</t>
  </si>
  <si>
    <t>Rachel Assink</t>
  </si>
  <si>
    <t>assinkr@TMMC.org</t>
  </si>
  <si>
    <t>415 289-SEAL</t>
  </si>
  <si>
    <t>www.MarineMammalCenter.org</t>
  </si>
  <si>
    <t>Thousands of orphaned, sick and injured marine mammals would have died if not for our state-of-the-art animal care and research facilities, dedicated volunteers, and you.</t>
  </si>
  <si>
    <t>9860</t>
  </si>
  <si>
    <t>MATTHEW 25: MINISTRIES</t>
  </si>
  <si>
    <t>31-1348100</t>
  </si>
  <si>
    <t>Joodi Archer</t>
  </si>
  <si>
    <t>joodi@m25m.org</t>
  </si>
  <si>
    <t>513 793-6256</t>
  </si>
  <si>
    <t>www.m25m.org</t>
  </si>
  <si>
    <t>Helping the poorest of the poor. Providing disaster relief, food, clothing and education materials. Meeting the most basic needs of severely suffering people.</t>
  </si>
  <si>
    <t>6661</t>
  </si>
  <si>
    <t>MERCY-USA FOR AID AND DEVELOPMENT INC.</t>
  </si>
  <si>
    <t>38-2846307</t>
  </si>
  <si>
    <t>Umar al-Qadi</t>
  </si>
  <si>
    <t>ualqadi@mercyusa.org</t>
  </si>
  <si>
    <t>800 556-3729</t>
  </si>
  <si>
    <t>www.mercyusa.org</t>
  </si>
  <si>
    <t>Give primary health care, nutrition and safe water to women and children, fight infectious diseases; rescue orphans and other vulnerable youth through vocational training.</t>
  </si>
  <si>
    <t>9861</t>
  </si>
  <si>
    <t>MEXICAN AMERICAN LEGAL DEFENSE AND EDUCATIONAL FND</t>
  </si>
  <si>
    <t>74-1563270</t>
  </si>
  <si>
    <t>Leticia Urquidi</t>
  </si>
  <si>
    <t>lurquidi@maldef.org</t>
  </si>
  <si>
    <t>213 629-2512</t>
  </si>
  <si>
    <t>www.maldef.org</t>
  </si>
  <si>
    <t>MALDEF promotes and protects the civil rights of Latinos in the areas of Education, Employment, Immigrant Rights, Political Access and administers scholarships for Law students.</t>
  </si>
  <si>
    <t>9914</t>
  </si>
  <si>
    <t>MILITARY FAMILIES RECEIVE FREE MENTAL HEALTH CARE</t>
  </si>
  <si>
    <t>61-1493378</t>
  </si>
  <si>
    <t>Margie Apgar</t>
  </si>
  <si>
    <t>info@giveanhour.org</t>
  </si>
  <si>
    <t>240 668-4365</t>
  </si>
  <si>
    <t>www.giveanhour.org</t>
  </si>
  <si>
    <t>Military personnel, veterans, and families receive free, confidential counseling from volunteer mental health professionals for PTS, TBIs, depression, anxiety, and other invisible wounds of war.</t>
  </si>
  <si>
    <t>6726</t>
  </si>
  <si>
    <t>MILITARY OFFICERS ASSOC OF AMERICA SCHOLARSHIP</t>
  </si>
  <si>
    <t>54-1659039</t>
  </si>
  <si>
    <t>Andrea Rand</t>
  </si>
  <si>
    <t>andrear@moaa.org</t>
  </si>
  <si>
    <t>800 234-6622</t>
  </si>
  <si>
    <t>www.moaa.org/scholarshipfund</t>
  </si>
  <si>
    <t>100% of all CFC donations provide interest-free loans or grants to children from military families (all seven services, officer and enlisted) pursuing a college education.</t>
  </si>
  <si>
    <t>9915</t>
  </si>
  <si>
    <t>MS. FOUNDATION FOR WOMEN</t>
  </si>
  <si>
    <t>23-7252609</t>
  </si>
  <si>
    <t>Juliana Weissbein</t>
  </si>
  <si>
    <t>jweissbein@ms.foundation.org</t>
  </si>
  <si>
    <t>212 742-2300</t>
  </si>
  <si>
    <t>www.forwomen.org</t>
  </si>
  <si>
    <t>Forty years of progress for women. A vision of equality. We build women's collective power across race/class to ignite change and justice for all.</t>
  </si>
  <si>
    <t>9815</t>
  </si>
  <si>
    <t>MULTIPLE SCLEROSIS FOUNDATION</t>
  </si>
  <si>
    <t>59-2792934</t>
  </si>
  <si>
    <t>Jules Kuperberg</t>
  </si>
  <si>
    <t>jk1@msfocus.org</t>
  </si>
  <si>
    <t>888 MS-FOCUS</t>
  </si>
  <si>
    <t>www.msfocus.org</t>
  </si>
  <si>
    <t>Multiple Sclerosis impacts individuals and families. Our free national programs such as helplines, education, crisis intervention, homecare grants, and assistive devices motivate, educate and empower.</t>
  </si>
  <si>
    <t>9718</t>
  </si>
  <si>
    <t>MULTIPLE SCLEROSIS, CAN DO</t>
  </si>
  <si>
    <t>74-2337853</t>
  </si>
  <si>
    <t>Becca Aliber</t>
  </si>
  <si>
    <t>baliber@mscando.org</t>
  </si>
  <si>
    <t>800 367-3101</t>
  </si>
  <si>
    <t>www.mscando.org</t>
  </si>
  <si>
    <t>I AM. I CAN. I WILL!™ Your donation transforms, empowers and provides families living with multiple sclerosis to be more than their MS.</t>
  </si>
  <si>
    <t>9675</t>
  </si>
  <si>
    <t>NATIONAL CENTER FOR MISSING AND EXPLOITED CHILDREN</t>
  </si>
  <si>
    <t>52-1328557</t>
  </si>
  <si>
    <t>Victoria Wodarcyk</t>
  </si>
  <si>
    <t>vwodarcyk@ncmec.org</t>
  </si>
  <si>
    <t>800 THE-LOST</t>
  </si>
  <si>
    <t>www.missingkids.org</t>
  </si>
  <si>
    <t>Providing assistance to law enforcement and families to help find missing children and prevent child sexual exploitation and victimization.</t>
  </si>
  <si>
    <t>6757</t>
  </si>
  <si>
    <t>NATIONAL COUNCIL OF LA RAZA</t>
  </si>
  <si>
    <t>86-0212873</t>
  </si>
  <si>
    <t>Daniel Rico</t>
  </si>
  <si>
    <t>drico@nclr.org</t>
  </si>
  <si>
    <t>202 776-1773</t>
  </si>
  <si>
    <t>www.nclr.org</t>
  </si>
  <si>
    <t>Largest network of Hispanic community organizations and the leading voice for Latinos, NCLR reduces poverty, fights discrimination and improves opportunities for Hispanic Americans.</t>
  </si>
  <si>
    <t>6663</t>
  </si>
  <si>
    <t>NATIONAL FFA FOUNDATION, INC.</t>
  </si>
  <si>
    <t>54-6044662</t>
  </si>
  <si>
    <t>Tonya Coen</t>
  </si>
  <si>
    <t>tcoen@FFA.org</t>
  </si>
  <si>
    <t>317 802-6060</t>
  </si>
  <si>
    <t>www.ffa.org</t>
  </si>
  <si>
    <t>We're forging a path for agricultural education students to discover their passion in life and build a future of leadership, personal growth and career success.</t>
  </si>
  <si>
    <t>6664</t>
  </si>
  <si>
    <t>NATIONAL PARK TRUST</t>
  </si>
  <si>
    <t>52-1691924</t>
  </si>
  <si>
    <t>Mike Hoehn</t>
  </si>
  <si>
    <t>mike@parktrust.org</t>
  </si>
  <si>
    <t>301 279-7275</t>
  </si>
  <si>
    <t>www.parktrust.org</t>
  </si>
  <si>
    <t>NPT impacts park preservation by providing in-depth environmental outdoor education experiences for underserved youth and families; and by providing funding to complete park preservation projects.</t>
  </si>
  <si>
    <t>9864</t>
  </si>
  <si>
    <t>NATIONAL VETERANS LEGAL SERVICES PROGRAM, INC.</t>
  </si>
  <si>
    <t>52-1238058</t>
  </si>
  <si>
    <t>Ana Reyes</t>
  </si>
  <si>
    <t>Ana_reyes@nvlsp.org</t>
  </si>
  <si>
    <t>202 265-8305</t>
  </si>
  <si>
    <t>www.nvlsp.org</t>
  </si>
  <si>
    <t>Providing free legal services to help veterans and their families secure disability benefits from the Department of Veterans Affairs and the United States Armed Forces.</t>
  </si>
  <si>
    <t>9916</t>
  </si>
  <si>
    <t>OCEAN FOUNDATION</t>
  </si>
  <si>
    <t>71-0863908</t>
  </si>
  <si>
    <t>Hannah Ntephe</t>
  </si>
  <si>
    <t>hntephe@oceanfdn.org</t>
  </si>
  <si>
    <t>202 887-8996</t>
  </si>
  <si>
    <t>www.oceanfdn.org</t>
  </si>
  <si>
    <t>We once believed the ocean was too big to fail. Now it's overfished, littered with debris. Help us stop the destruction of this vital resource.</t>
  </si>
  <si>
    <t>9733</t>
  </si>
  <si>
    <t>OPERATION HOMEFRONT</t>
  </si>
  <si>
    <t>32-0033325</t>
  </si>
  <si>
    <t>Ebony Strange</t>
  </si>
  <si>
    <t>ebony.strange@operationhomefront.net</t>
  </si>
  <si>
    <t>800 722-6098</t>
  </si>
  <si>
    <t>www.operationhomefront.net</t>
  </si>
  <si>
    <t>Be a caring Patriot! Support Operation Homefront's effort to build strong, stable and secure military families through emergency financial and other assistance.</t>
  </si>
  <si>
    <t>9841</t>
  </si>
  <si>
    <t>OUTREACH INTERNATIONAL</t>
  </si>
  <si>
    <t>43-1164177</t>
  </si>
  <si>
    <t>Marsha Penrose</t>
  </si>
  <si>
    <t>m.penrose@outreachmail.org</t>
  </si>
  <si>
    <t>816 833-0883</t>
  </si>
  <si>
    <t>www.outreach-international.org</t>
  </si>
  <si>
    <t>We create lasting solutions to poverty by helping people around the world access their own safe water, nutrition, income, health, education and more.</t>
  </si>
  <si>
    <t>6667</t>
  </si>
  <si>
    <t>PARENTS OF MURDERED CHILDREN</t>
  </si>
  <si>
    <t>31-1023437</t>
  </si>
  <si>
    <t>Beverly Warnock</t>
  </si>
  <si>
    <t>bwarnock@pomc.org</t>
  </si>
  <si>
    <t>888 818-7662</t>
  </si>
  <si>
    <t>www.pomc.org</t>
  </si>
  <si>
    <t>Provide support for survivors affected by the murder of a loved one. Keeping murderers in prison, reviving cold cases, prevention/awareness programs and support groups.</t>
  </si>
  <si>
    <t>9674</t>
  </si>
  <si>
    <t>PARKINSON'S RESEARCH-MICHAEL J. FOX FOUNDATION</t>
  </si>
  <si>
    <t>13-4141945</t>
  </si>
  <si>
    <t>Amanda King</t>
  </si>
  <si>
    <t>aking@michaeljfox.org</t>
  </si>
  <si>
    <t>800 708-7644</t>
  </si>
  <si>
    <t>www.michaeljfox.org</t>
  </si>
  <si>
    <t>One urgent goal: Eliminate Parkinson's disease in our lifetime. 89 cents of every dollar spent goes to research, leading to $450 million granted since 2000.</t>
  </si>
  <si>
    <t>6763</t>
  </si>
  <si>
    <t>PAWS WITH A CAUSE</t>
  </si>
  <si>
    <t>38-2370342</t>
  </si>
  <si>
    <t>Teri Crosby</t>
  </si>
  <si>
    <t>tcrosby@pawswithacause.org</t>
  </si>
  <si>
    <t>800 253-PAWS</t>
  </si>
  <si>
    <t>www.pawswithacause.org</t>
  </si>
  <si>
    <t>Custom-trained Assistance Dogs enhance independence and quality of life for people with disabilities nationally. We increase awareness of the rights / roles of Assistance Dog Teams.</t>
  </si>
  <si>
    <t>9648</t>
  </si>
  <si>
    <t>PEARL S. BUCK INTERNATIONAL</t>
  </si>
  <si>
    <t>23-1637212</t>
  </si>
  <si>
    <t>Jill Reeder</t>
  </si>
  <si>
    <t>jreeder@pearlsbuck.org</t>
  </si>
  <si>
    <t>800 220-BUCK</t>
  </si>
  <si>
    <t>www.pearlsbuck.org</t>
  </si>
  <si>
    <t>Pearl S. Buck International® builds better lives for children around the globe, who without your support, would not be educated or have access to healthcare.</t>
  </si>
  <si>
    <t>6669</t>
  </si>
  <si>
    <t>PETA: PEOPLE FOR THE ETHICAL TREATMENT OF ANIMALS</t>
  </si>
  <si>
    <t>52-1218336</t>
  </si>
  <si>
    <t>Michele White</t>
  </si>
  <si>
    <t>Michelew@petaf.org</t>
  </si>
  <si>
    <t>757 622-PETA</t>
  </si>
  <si>
    <t>www.peta.org</t>
  </si>
  <si>
    <t>Fight cruelty. Save lives! Your gift makes a kinder world for animals through undercover investigations, rescues, humane education, spay/neuter, and high-profile advocacy campaigns.</t>
  </si>
  <si>
    <t>9917</t>
  </si>
  <si>
    <t>PHYSICIANS COMMITTEE FOR RESPONSIBLE MEDICINE</t>
  </si>
  <si>
    <t>52-1394893</t>
  </si>
  <si>
    <t>Betsy Wason</t>
  </si>
  <si>
    <t>ejonas@pcrm.org</t>
  </si>
  <si>
    <t>202 686-2210</t>
  </si>
  <si>
    <t>www.pcrm.org</t>
  </si>
  <si>
    <t>Help stop gruesome animal experiments and focus on preventive health care by leading the effort to modernize medicine to be responsible, compassionate, and human-relevant.</t>
  </si>
  <si>
    <t>6785</t>
  </si>
  <si>
    <t>PKD FOUNDATION</t>
  </si>
  <si>
    <t>43-1266906</t>
  </si>
  <si>
    <t>Reid Samuel</t>
  </si>
  <si>
    <t>ReidS@pkdcure.org</t>
  </si>
  <si>
    <t>800 753-2873</t>
  </si>
  <si>
    <t>www.pkdcure.org</t>
  </si>
  <si>
    <t>Accelerating treatments to patients with polycystic kidney disease. We're dedicated to finding a cure for this common genetic disease that leads to kidney failure/ death.</t>
  </si>
  <si>
    <t>9817</t>
  </si>
  <si>
    <t>PLANNED PARENTHOOD FEDERATION OF AMERICA</t>
  </si>
  <si>
    <t>13-1644147</t>
  </si>
  <si>
    <t>Kate Rubin-Marx</t>
  </si>
  <si>
    <t>kate.rubin-marx@ppfa.org</t>
  </si>
  <si>
    <t>800 230-PLAN</t>
  </si>
  <si>
    <t>www.plannedparenthood.org</t>
  </si>
  <si>
    <t>Ensure access to affordable reproductive health care, protect reproductive rights, and promote access to comprehensive medically accurate sexuality education, domestically and internationally.</t>
  </si>
  <si>
    <t>9818</t>
  </si>
  <si>
    <t>POPULATION ACTION INTERNATIONAL</t>
  </si>
  <si>
    <t>52-0812075</t>
  </si>
  <si>
    <t>Shannon Gough</t>
  </si>
  <si>
    <t>sgough@pai.org</t>
  </si>
  <si>
    <t>202 557-3400</t>
  </si>
  <si>
    <t>www.pai.org</t>
  </si>
  <si>
    <t>Women shouldn't live in poverty because they can't plan their families. Women shouldn't die giving life. Family planning changes lives. Help us help women globally.</t>
  </si>
  <si>
    <t>9867</t>
  </si>
  <si>
    <t>POPULATION COUNCIL</t>
  </si>
  <si>
    <t>13-1687001</t>
  </si>
  <si>
    <t>Ali Sussman</t>
  </si>
  <si>
    <t>asussman@popcouncil.org</t>
  </si>
  <si>
    <t>212 339-0500</t>
  </si>
  <si>
    <t>www.popcouncil.org</t>
  </si>
  <si>
    <t>Ideas. Evidence. Impact. We're leading the way at reducing HIV among those most at-risk, increasing access to family planning, and preventing child marriage.</t>
  </si>
  <si>
    <t>9891</t>
  </si>
  <si>
    <t>PREMATURE AGING IN CHILDREN-PROGERIA RESEARCH FND</t>
  </si>
  <si>
    <t>04-3460220</t>
  </si>
  <si>
    <t>Robyn Milbury</t>
  </si>
  <si>
    <t>rmilbury@progeriaresearch.org</t>
  </si>
  <si>
    <t>978 535-2594</t>
  </si>
  <si>
    <t>www.progeriaresearch.org</t>
  </si>
  <si>
    <t>Heart Attack. Stroke. Progeria children experience these, but now have hope to cure this fatal aging disease thanks to PRF's research. Help them today!</t>
  </si>
  <si>
    <t>9820</t>
  </si>
  <si>
    <t>PUBLIC EMPLOYEES FOR ENVIRONMENTAL RESPONSIBILITY</t>
  </si>
  <si>
    <t>93-1102740</t>
  </si>
  <si>
    <t>Stephen Duke</t>
  </si>
  <si>
    <t>info@peer.org</t>
  </si>
  <si>
    <t>202 265-7337</t>
  </si>
  <si>
    <t>www.peer.org</t>
  </si>
  <si>
    <t>PEER helps public employees expose and remedy environmental wrongdoing, defends public employees who protect our environment, and champions scientific integrity.</t>
  </si>
  <si>
    <t>9918</t>
  </si>
  <si>
    <t>RAISING A READER</t>
  </si>
  <si>
    <t>94-3390149</t>
  </si>
  <si>
    <t>Raquel Espana</t>
  </si>
  <si>
    <t>respana@raisingareader.org</t>
  </si>
  <si>
    <t>650 489-0550</t>
  </si>
  <si>
    <t>www.raisingareader.org</t>
  </si>
  <si>
    <t>Help over 130,000 children and families each year experience the joy of reading as they develop home literacy habits crucial to academic success.</t>
  </si>
  <si>
    <t>9704</t>
  </si>
  <si>
    <t>RAPE, ABUSE &amp; INCEST NATIONAL NETWORK (RAINN)</t>
  </si>
  <si>
    <t>52-1886511</t>
  </si>
  <si>
    <t>Kay Ericson</t>
  </si>
  <si>
    <t>kaye@rainn.org</t>
  </si>
  <si>
    <t>202 544-3064</t>
  </si>
  <si>
    <t>www.rainn.org</t>
  </si>
  <si>
    <t>Runs National Sexual Assault Hotline; largest anti-rape org. Free, 24-7 services help 150,000 people/year. Programs prevent rape, help victims, bring rapists to justice.</t>
  </si>
  <si>
    <t>9617</t>
  </si>
  <si>
    <t>REFLEX SYMPATHETIC DYSTROPHY SYNDROME ASSOCIATION</t>
  </si>
  <si>
    <t>22-2559139</t>
  </si>
  <si>
    <t>James Broatch</t>
  </si>
  <si>
    <t>jwbroatch@rsds.org</t>
  </si>
  <si>
    <t>877 662-7737</t>
  </si>
  <si>
    <t>www.rsds.org</t>
  </si>
  <si>
    <t>Providing support, education, and hope to everyone affected by CRPS/RSD, a painful, debilitating condition.  Help fund research to develop better treatments and a cure.</t>
  </si>
  <si>
    <t>6679</t>
  </si>
  <si>
    <t>RESTLESS LEGS SYNDROME FOUNDATION</t>
  </si>
  <si>
    <t>56-1784846</t>
  </si>
  <si>
    <t>Karla Dzienkowski</t>
  </si>
  <si>
    <t>info@rls.org</t>
  </si>
  <si>
    <t>512 366-9109</t>
  </si>
  <si>
    <t>www.rls.org</t>
  </si>
  <si>
    <t>Help provide education and support to millions of people with Restless Legs Syndrome (RLS). We fund research toward a cure for this debilitating neurological disease.</t>
  </si>
  <si>
    <t>6681</t>
  </si>
  <si>
    <t>ROCKY MOUNTAIN ELK FOUNDATION</t>
  </si>
  <si>
    <t>81-0421425</t>
  </si>
  <si>
    <t>Grady McCarthy</t>
  </si>
  <si>
    <t>gmccarthy@rmef.org</t>
  </si>
  <si>
    <t>406 523-4500</t>
  </si>
  <si>
    <t>www.rmef.org</t>
  </si>
  <si>
    <t>Ensures future of elk, other wildlife and our hunting heritage by conserving, restoring, and enhancing natural habitats through land purchases, conservation easements, education and research.</t>
  </si>
  <si>
    <t>9735</t>
  </si>
  <si>
    <t>SAFARI CLUB INTERNATIONAL FND.</t>
  </si>
  <si>
    <t>86-0292099</t>
  </si>
  <si>
    <t>Kimberly Byers</t>
  </si>
  <si>
    <t>kbyers@safariclub.org</t>
  </si>
  <si>
    <t>520 620-1220</t>
  </si>
  <si>
    <t>www.safariclubfoundation.org</t>
  </si>
  <si>
    <t>Funds and manages worldwide programs dedicated to wildlife conservation, outdoor education and humanitarian services. Projects include: wildlife restoration, textbook and medical supplies, and teacher training.</t>
  </si>
  <si>
    <t>9821</t>
  </si>
  <si>
    <t>SAVE THE CHIMPS</t>
  </si>
  <si>
    <t>65-0789748</t>
  </si>
  <si>
    <t>Monica Naranjo</t>
  </si>
  <si>
    <t>monica@savethechimps.org</t>
  </si>
  <si>
    <t>772 429-2225</t>
  </si>
  <si>
    <t>www.savethechimps.org</t>
  </si>
  <si>
    <t>Rescuing chimpanzees from research, entertainment and the pet trade, we provide them the space needed to heal and enjoy a happy and healthy life!</t>
  </si>
  <si>
    <t>9680</t>
  </si>
  <si>
    <t>SAVE THE MANATEE CLUB</t>
  </si>
  <si>
    <t>59-3131709</t>
  </si>
  <si>
    <t>Tonya Higgins</t>
  </si>
  <si>
    <t>thiggins@savethemanatee.org</t>
  </si>
  <si>
    <t>800 432-5646</t>
  </si>
  <si>
    <t>www.savethemanatee.org</t>
  </si>
  <si>
    <t>Leave a lasting legacy! Help us advocate for manatee and habitat protection, promote public awareness, sponsor research, rescue, rehabilitation and release efforts.</t>
  </si>
  <si>
    <t>9736</t>
  </si>
  <si>
    <t>SCIENCE OLYMPIAD</t>
  </si>
  <si>
    <t>38-2559611</t>
  </si>
  <si>
    <t>Deb Mendenhall</t>
  </si>
  <si>
    <t>dmendenhall@soinc.org</t>
  </si>
  <si>
    <t>630 792-1251</t>
  </si>
  <si>
    <t>www.soinc.org</t>
  </si>
  <si>
    <t>Inspiring a passion for science in every American kid, with emphasis on problem solving, hands-on learning, teamwork and scholarships. Creating leaders in STEM education!</t>
  </si>
  <si>
    <t>6787</t>
  </si>
  <si>
    <t>SEEDLINGS BRAILLE BOOKS FOR CHILDREN</t>
  </si>
  <si>
    <t>38-2565354</t>
  </si>
  <si>
    <t>Debra Bonde</t>
  </si>
  <si>
    <t>info@seedlings.org</t>
  </si>
  <si>
    <t>800 777-8552</t>
  </si>
  <si>
    <t>www.seedlings.org</t>
  </si>
  <si>
    <t>Open the world of literacy to blind children by putting high-quality, low-cost Braille books at their fingertips! From toddler board books to literary classics.</t>
  </si>
  <si>
    <t>9653</t>
  </si>
  <si>
    <t>SEEING EYE INC., THE</t>
  </si>
  <si>
    <t>22-1539721</t>
  </si>
  <si>
    <t>Candace Zeman</t>
  </si>
  <si>
    <t>czeman@seeingeye.org</t>
  </si>
  <si>
    <t>800 539-4425</t>
  </si>
  <si>
    <t>www.SeeingEye.org</t>
  </si>
  <si>
    <t>Enhancing lives by bringing independence, dignity and self-confidence to blind people through our Seeing Eye® dogs. These dogs bring mobility, safety and self-sufficiency to thousands.</t>
  </si>
  <si>
    <t>9700</t>
  </si>
  <si>
    <t>SEMPER FI FUND</t>
  </si>
  <si>
    <t>26-0086305</t>
  </si>
  <si>
    <t>Susan Guthrie</t>
  </si>
  <si>
    <t>susie.guthrie@semperfifund.org</t>
  </si>
  <si>
    <t>760 725-3680</t>
  </si>
  <si>
    <t>www.SemperFiFund.org</t>
  </si>
  <si>
    <t>Immediate financial assistance and lifetime support provided to wounded, critically ill, and injured service members and their families. A+ and 4 stars ratings. </t>
  </si>
  <si>
    <t>9870</t>
  </si>
  <si>
    <t>SEVA FOUNDATION</t>
  </si>
  <si>
    <t>38-2231279</t>
  </si>
  <si>
    <t>Andrea Sharkey</t>
  </si>
  <si>
    <t>asharkey@seva.org</t>
  </si>
  <si>
    <t>877 764-7382</t>
  </si>
  <si>
    <t>www.seva.org</t>
  </si>
  <si>
    <t>magine being blind one day and seeing the next. Sustainable programs prevent blindness/restore sight in underserved and impoverished populations, helping 4 million people see._x000B_</t>
  </si>
  <si>
    <t>6788</t>
  </si>
  <si>
    <t>SHRINERS HOSPITALS FOR CHILDREN</t>
  </si>
  <si>
    <t>36-2193608</t>
  </si>
  <si>
    <t>Alison Petty</t>
  </si>
  <si>
    <t>apetty@shrinenet.org</t>
  </si>
  <si>
    <t>800 241-4438</t>
  </si>
  <si>
    <t>www.shrinershospitalsforchildren.org</t>
  </si>
  <si>
    <t>Children suffering from burns, spinal cord injuries, and orthopedic conditions receive world-class medical care in a family-centered environment regardless of ability to pay.</t>
  </si>
  <si>
    <t>6713</t>
  </si>
  <si>
    <t>SKIN AND DENTAL DYSFUNCTION FOUNDATION</t>
  </si>
  <si>
    <t>37-1112496</t>
  </si>
  <si>
    <t>Kayla Hollenkamp</t>
  </si>
  <si>
    <t>khollenkamp@nfed.org</t>
  </si>
  <si>
    <t>618 566-2020</t>
  </si>
  <si>
    <t>www.nfed.org</t>
  </si>
  <si>
    <t>Provides dentures, support, and hope to children left toothless from the rare disorder Ectodermal Dysplasia. Funds research to find improved treatment options and cures.</t>
  </si>
  <si>
    <t>9892</t>
  </si>
  <si>
    <t>SOCIETY FOR SCIENCE AND THE PUBLIC</t>
  </si>
  <si>
    <t>53-0196483</t>
  </si>
  <si>
    <t>Michele Fetchko</t>
  </si>
  <si>
    <t>mfetchko@societyforscience.org</t>
  </si>
  <si>
    <t>202 785-2255</t>
  </si>
  <si>
    <t>www.societyforscience.org</t>
  </si>
  <si>
    <t>Promote the understanding and appreciation of science, and the vital role it plays in human advancement. Inspiring scientific thought through world-class education competitions and publications.</t>
  </si>
  <si>
    <t>9894</t>
  </si>
  <si>
    <t>SPECIAL FORCES FAMILY FUND</t>
  </si>
  <si>
    <t>27-4209721</t>
  </si>
  <si>
    <t>David Guernsey</t>
  </si>
  <si>
    <t>david@specialforcescharitabletrust.org</t>
  </si>
  <si>
    <t>860 767-1510</t>
  </si>
  <si>
    <t>www.specialforcescharitabletrust.org</t>
  </si>
  <si>
    <t>In a Special Forces family, every member serves. Support SF families before, during, and after each soldier's deployment through community events, tuition assistance, family care.</t>
  </si>
  <si>
    <t>9823</t>
  </si>
  <si>
    <t>SPECIAL OPERATIONS WARRIOR FOUNDATION</t>
  </si>
  <si>
    <t>52-1183585</t>
  </si>
  <si>
    <t>Steven McLeary</t>
  </si>
  <si>
    <t>lhenson@specialops.org</t>
  </si>
  <si>
    <t>813 805-9400</t>
  </si>
  <si>
    <t>www.specialops.org</t>
  </si>
  <si>
    <t xml:space="preserve">National </t>
  </si>
  <si>
    <t>Provide scholarship grants and counseling to children of special operations who die in the line of duty. Provide financial assistance to wounded special operations personnel.</t>
  </si>
  <si>
    <t>9737</t>
  </si>
  <si>
    <t>SPINAL CORD INJURY NETWORK INTERNATIONAL</t>
  </si>
  <si>
    <t>94-3037195</t>
  </si>
  <si>
    <t>Lennice Ambrose</t>
  </si>
  <si>
    <t>spinal@sonic.net</t>
  </si>
  <si>
    <t>800 548-2673</t>
  </si>
  <si>
    <t>www.spinalcordinjury.org</t>
  </si>
  <si>
    <t>Auto accidents, falls and sports injuries. We assist injured individuals and their families reach the best possible care and live life fully and productively.</t>
  </si>
  <si>
    <t>9871</t>
  </si>
  <si>
    <t>SPONDYLITIS ASSOCIATION OF AMERICA</t>
  </si>
  <si>
    <t>95-3890767</t>
  </si>
  <si>
    <t>Diann Peterson</t>
  </si>
  <si>
    <t>diann.peterson@spondylitis.org</t>
  </si>
  <si>
    <t>800 777-8189</t>
  </si>
  <si>
    <t>www.spondylitis.org</t>
  </si>
  <si>
    <t>A crippling form of spinal arthritis that strikes young people. We're alone in our sole commitment to research, programs, and support of the spondylitis community.</t>
  </si>
  <si>
    <t>9919</t>
  </si>
  <si>
    <t>STAND UP TO CANCER</t>
  </si>
  <si>
    <t>95-1644609</t>
  </si>
  <si>
    <t>Chelsey Emanuel</t>
  </si>
  <si>
    <t>cemanuel@eifoundation.org</t>
  </si>
  <si>
    <t>424 283-3600</t>
  </si>
  <si>
    <t>www.standup2cancer.org</t>
  </si>
  <si>
    <t>Raises funds for innovative, translational research that can get new therapies to patients quickly and save lives. Facilitates collaborations among renowned investigators across multiple disciplines.</t>
  </si>
  <si>
    <t>9683</t>
  </si>
  <si>
    <t>TOYS FOR TOTS FOUNDATION</t>
  </si>
  <si>
    <t>20-3021444</t>
  </si>
  <si>
    <t>Ted Silvester</t>
  </si>
  <si>
    <t>ted.silvester@toysfortots.org</t>
  </si>
  <si>
    <t>703 640-9433</t>
  </si>
  <si>
    <t>www.toysfortots.org</t>
  </si>
  <si>
    <t>Brighten a child's face on Christmas morning. Help the Marines provide a treasured gift and a cherished memory for millions of our nation's neediest children.</t>
  </si>
  <si>
    <t>9872</t>
  </si>
  <si>
    <t>TRAVIS MANION FOUNDATION</t>
  </si>
  <si>
    <t>41-2237951</t>
  </si>
  <si>
    <t>Ryan Manion Borek</t>
  </si>
  <si>
    <t>Courtney@travismanion.org</t>
  </si>
  <si>
    <t>215 348-9080</t>
  </si>
  <si>
    <t>www.travismanion.org</t>
  </si>
  <si>
    <t>The Travis Manion Foundation empowers Veterans and Families of the Fallen to inspire the next generation of leaders by putting Character into Action.</t>
  </si>
  <si>
    <t>9842</t>
  </si>
  <si>
    <t>UNITED STATES SOCCER FEDERATION FOUNDATION</t>
  </si>
  <si>
    <t>36-3976313</t>
  </si>
  <si>
    <t>Amy Symonds</t>
  </si>
  <si>
    <t>asymonds@ussoccerfoundation.org</t>
  </si>
  <si>
    <t>202 872-9277</t>
  </si>
  <si>
    <t>www.ussoccerfoundation.org</t>
  </si>
  <si>
    <t xml:space="preserve">1 in 3 children are overweight. Nutrition education and physical activity make the difference. Using soccer, we improve the lives of youth from underserved communities. </t>
  </si>
  <si>
    <t>9622</t>
  </si>
  <si>
    <t>UNITED UKRANIAN AMERICAN RELIEF COMMITTEE</t>
  </si>
  <si>
    <t>23-1360863</t>
  </si>
  <si>
    <t>Motrja Watters</t>
  </si>
  <si>
    <t>uuarc@verizon.net</t>
  </si>
  <si>
    <t>215 728-1630</t>
  </si>
  <si>
    <t>www.uuarc.org</t>
  </si>
  <si>
    <t>UUARC provides humanitarian aid to Ukrainians throughout the world, distributing medical supplies, clothing, educational materials, and establishing educational and immigrant programs in Ukraine and USA.</t>
  </si>
  <si>
    <t>9782</t>
  </si>
  <si>
    <t>USA CARES INC.</t>
  </si>
  <si>
    <t>05-0588761</t>
  </si>
  <si>
    <t>Darla Brown</t>
  </si>
  <si>
    <t>darla@usacares.org</t>
  </si>
  <si>
    <t>800 773-0387</t>
  </si>
  <si>
    <t>www.usacares.org</t>
  </si>
  <si>
    <t>Emergency financial assistance for military and Veteran Families in the form of grants - not loans. We help with PTSD, Foreclosures, Evictions, Utilities, Unemployment, and More.</t>
  </si>
  <si>
    <t>9895</t>
  </si>
  <si>
    <t>USA WRESTLING</t>
  </si>
  <si>
    <t>36-2667348</t>
  </si>
  <si>
    <t>Steve Fraser</t>
  </si>
  <si>
    <t>sfraser@usawrestling.org</t>
  </si>
  <si>
    <t>719 598-8181</t>
  </si>
  <si>
    <t>www.themat.com</t>
  </si>
  <si>
    <t>USA Wrestling provides quality opportunities for its members to achieve their full human potential, including Olympic training. We value respect, integrity, dedication, and honesty.</t>
  </si>
  <si>
    <t>9896</t>
  </si>
  <si>
    <t>VEGAN OUTREACH</t>
  </si>
  <si>
    <t>86-0736818</t>
  </si>
  <si>
    <t>Lisa Rimmert</t>
  </si>
  <si>
    <t>lisar@veganoutreach.org</t>
  </si>
  <si>
    <t>530 302-5089</t>
  </si>
  <si>
    <t>www.veganoutreach.org</t>
  </si>
  <si>
    <t>Saving farmed animals from a lifetime of misery by persuading students to go veg on hundreds of college campuses every year.</t>
  </si>
  <si>
    <t>6766</t>
  </si>
  <si>
    <t>VEGETARIAN RESOURCE GROUP</t>
  </si>
  <si>
    <t>52-1279034</t>
  </si>
  <si>
    <t>Charles Stahler</t>
  </si>
  <si>
    <t>charles@vrg.org</t>
  </si>
  <si>
    <t>410 366-8343</t>
  </si>
  <si>
    <t>www.vrg.org</t>
  </si>
  <si>
    <t>We're improving human health, saving animals, and reducing environmental destruction by helping health professionals, schools, restaurants, and businesses meet the needs of vegetarians and vegans.</t>
  </si>
  <si>
    <t>9825</t>
  </si>
  <si>
    <t>VETERAN TICKETS FOUNDATION</t>
  </si>
  <si>
    <t>26-2291955</t>
  </si>
  <si>
    <t>Cindy Creed</t>
  </si>
  <si>
    <t>ccreed@VetTix.org</t>
  </si>
  <si>
    <t>888 241-1550</t>
  </si>
  <si>
    <t>www.VetTix.org</t>
  </si>
  <si>
    <t>Supporting our Military, Veterans and their Families with entertainment, lasting memories and reintegration opportunities by providing tickets to sporting events, concerts, and family activities.</t>
  </si>
  <si>
    <t>9826</t>
  </si>
  <si>
    <t>VETERANS OF FOREIGN WARS FOUNDATION</t>
  </si>
  <si>
    <t>43-1758998</t>
  </si>
  <si>
    <t>Richard Freiburghouse</t>
  </si>
  <si>
    <t>foundation@vfw.org</t>
  </si>
  <si>
    <t>816 968-1128</t>
  </si>
  <si>
    <t>www.vfwfoundation.org</t>
  </si>
  <si>
    <t>Help VFW Foundation support US troops! Education scholarships, military family financial assistance, phone connections home, VA claims assistance and patriotic community service programs. All free.</t>
  </si>
  <si>
    <t>9843</t>
  </si>
  <si>
    <t>VETERANS OF FOREIGN WARS NATL HOME FOR CHILDREN</t>
  </si>
  <si>
    <t>38-1359597</t>
  </si>
  <si>
    <t>Sue Alverson</t>
  </si>
  <si>
    <t>salverson@vfwnationalhome.org</t>
  </si>
  <si>
    <t>800 424-8360</t>
  </si>
  <si>
    <t>www.vfwnationalhome.org</t>
  </si>
  <si>
    <t>National organization serving America's military and veteran families during times of crisis. Services include nationwide Military &amp; Veteran Family Helpline and on site housing.</t>
  </si>
  <si>
    <t>6736</t>
  </si>
  <si>
    <t>WATER.ORG</t>
  </si>
  <si>
    <t>58-2060131</t>
  </si>
  <si>
    <t>Teresa Woods</t>
  </si>
  <si>
    <t>donorcare@water.org</t>
  </si>
  <si>
    <t>816 877-8400</t>
  </si>
  <si>
    <t>water.org</t>
  </si>
  <si>
    <t>Nearly one billion people lack access to clean water. Twice as many don't have access to a toilet. $25 can change that for one person.</t>
  </si>
  <si>
    <t>9875</t>
  </si>
  <si>
    <t>WIKIMEDIA FOUNDATION</t>
  </si>
  <si>
    <t>20-0049703</t>
  </si>
  <si>
    <t>Rosie Lewis</t>
  </si>
  <si>
    <t>rlewis@wikimedia.org</t>
  </si>
  <si>
    <t>415 839-6885</t>
  </si>
  <si>
    <t>www.wikimediafoundation.org</t>
  </si>
  <si>
    <t>Our mission is to empower a global volunteer community to collect and develop the world's knowledge and to make it available to everyone for free.</t>
  </si>
  <si>
    <t>9783</t>
  </si>
  <si>
    <t>WILDAID, INC.</t>
  </si>
  <si>
    <t>20-3644441</t>
  </si>
  <si>
    <t>Swati Kapadia</t>
  </si>
  <si>
    <t>kapadia@wildaid.org</t>
  </si>
  <si>
    <t>415 834-3174</t>
  </si>
  <si>
    <t>www.wildaid.org</t>
  </si>
  <si>
    <t>Endangered animals needlessly killed for ivory, horns, fins and skins. Help protect elephants, rhinos, sharks and tigers: When the Buying Stops, the Killing Can Too.</t>
  </si>
  <si>
    <t>6691</t>
  </si>
  <si>
    <t>WILDLIFE CONSERVATION FUND OF AMERICA</t>
  </si>
  <si>
    <t>31-0941103</t>
  </si>
  <si>
    <t>Katie Marquardt</t>
  </si>
  <si>
    <t>kmarquardt@sportsmensalliance.org</t>
  </si>
  <si>
    <t>888 930-4868</t>
  </si>
  <si>
    <t>www.sportsmensalliance.org/youth-programs</t>
  </si>
  <si>
    <t>We're exposing youth and families to the great outdoors... hunting, fishing, conservation.  Our Trailblazer Adventure Program inspires people to protect America's wildlife and its habitats.</t>
  </si>
  <si>
    <t>9827</t>
  </si>
  <si>
    <t>WORLD ANIMAL PROTECTION</t>
  </si>
  <si>
    <t>04-2718182</t>
  </si>
  <si>
    <t>Julie Hartshorn</t>
  </si>
  <si>
    <t>juliehartshorn@worldanimalprotection.us.org</t>
  </si>
  <si>
    <t>646 783-2200</t>
  </si>
  <si>
    <t>www.worldanimalprotection.us.org</t>
  </si>
  <si>
    <t>World Animal Protection moves the world to protect animals. Our vision is a world where animals live free from suffering.</t>
  </si>
  <si>
    <t>9684</t>
  </si>
  <si>
    <t>WORLD IMPACT</t>
  </si>
  <si>
    <t>95-2681237</t>
  </si>
  <si>
    <t>Nancy Jones</t>
  </si>
  <si>
    <t>njones@worldimpact.org</t>
  </si>
  <si>
    <t>323 735-1137</t>
  </si>
  <si>
    <t>www.worldimpact.org</t>
  </si>
  <si>
    <t>Gang violence, drug addiction, and poverty ravage inner-city children and their families. Our ministry provides food, housing, medical/dental assistance, job training, and church planting.</t>
  </si>
  <si>
    <t>9897</t>
  </si>
  <si>
    <t>WOUNDED WARRIORS IN ACTION FOUNDATION</t>
  </si>
  <si>
    <t>26-0718304</t>
  </si>
  <si>
    <t>John McDaniel</t>
  </si>
  <si>
    <t>info@wwiaf.org</t>
  </si>
  <si>
    <t>813 938-1390</t>
  </si>
  <si>
    <t>wwiaf.org</t>
  </si>
  <si>
    <t>Serves our nation's combat wounded Purple Heart recipients by providing world-class outdoor sporting activities to recognize their sacrifice, encourage their independence, and promote their healing.</t>
  </si>
  <si>
    <t>9606</t>
  </si>
  <si>
    <t>DIABETES AND IMMUNE DISEASE NAT'L RESEARCH INST</t>
  </si>
  <si>
    <t>33-0328688</t>
  </si>
  <si>
    <t>Kelsey Dale</t>
  </si>
  <si>
    <t>kdale@lji.org</t>
  </si>
  <si>
    <t>858-752-6500</t>
  </si>
  <si>
    <t>www.didnri.org</t>
  </si>
  <si>
    <t>NATIONAL</t>
  </si>
  <si>
    <t>We're moving closer to a cure. Our cutting-edge research is advancing new treatments and cures for millions suffering from diabetes and other chronic, debilitating diseases.</t>
  </si>
  <si>
    <t>6665</t>
  </si>
  <si>
    <t>OPERATION USA</t>
  </si>
  <si>
    <t>95-3504080</t>
  </si>
  <si>
    <t>Tim Starks</t>
    <phoneticPr fontId="0" type="noConversion"/>
  </si>
  <si>
    <t>tstarks@opusa.org</t>
  </si>
  <si>
    <t>800-678-7255</t>
  </si>
  <si>
    <t>www.opusa.org</t>
  </si>
  <si>
    <t>INTERNATIONAL</t>
    <phoneticPr fontId="0" type="noConversion"/>
  </si>
  <si>
    <t>Tsunamis, hurricanes, earthquakes, war. We serve those in greatest need yet often ignored by larger aid organizations. These displaced, disaster-stricken children need your help.</t>
  </si>
  <si>
    <t>9705</t>
  </si>
  <si>
    <t>SKIN CANCER FOUNDATION</t>
  </si>
  <si>
    <t>20-4264282</t>
  </si>
  <si>
    <t>Adrienne Cea</t>
  </si>
  <si>
    <t>acea@skincancer.org</t>
  </si>
  <si>
    <t>212-725-5176</t>
  </si>
  <si>
    <t>www.skincancer.org</t>
  </si>
  <si>
    <t>NATIONAL</t>
    <phoneticPr fontId="0" type="noConversion"/>
  </si>
  <si>
    <t>Skin cancer, the world's most common cancer, is occurring at epidemic levels. Your support enables us to continue our public education programs and groundbreaking research.</t>
  </si>
  <si>
    <t>Air Force Association</t>
  </si>
  <si>
    <t>52-6043929</t>
  </si>
  <si>
    <t>J</t>
  </si>
  <si>
    <t>Wesley Sherman</t>
    <phoneticPr fontId="0" type="noConversion"/>
  </si>
  <si>
    <t>wsherman@afa.org</t>
  </si>
  <si>
    <t>800-727-3337</t>
  </si>
  <si>
    <t>www.afa.org</t>
  </si>
  <si>
    <t xml:space="preserve">Join the Force behind the Force to promote a dominate US Air Force and support Air Force families through professional development, scholarships, and other programs.
</t>
    <phoneticPr fontId="0" type="noConversion"/>
  </si>
  <si>
    <t>American Association for Cancer Research</t>
  </si>
  <si>
    <t>23-6251648</t>
  </si>
  <si>
    <t>Danielle Triplett</t>
    <phoneticPr fontId="0" type="noConversion"/>
  </si>
  <si>
    <t>danielle.triplett@aacr.org</t>
  </si>
  <si>
    <t>866-423-3965</t>
  </si>
  <si>
    <t>www.aacrfoundation.org</t>
  </si>
  <si>
    <t>We fund groundbreaking scientific cancer research that saves lives. By contributing, you can help speed up the pace of scientific discovery, and fight cancer.</t>
  </si>
  <si>
    <t>Bladder Cancer Advocacy Network</t>
  </si>
  <si>
    <t>20-2897110</t>
  </si>
  <si>
    <t>Trenny Stephens</t>
    <phoneticPr fontId="0" type="noConversion"/>
  </si>
  <si>
    <t>tstephens@bcan.org</t>
  </si>
  <si>
    <t>888-901-BCAN</t>
  </si>
  <si>
    <t>www.bcan.org</t>
  </si>
  <si>
    <t>Advancing collaborative and cutting-edge research, providing patient information and support, and raising awareness on bladder cancer. We're leading the way to a cure.</t>
  </si>
  <si>
    <t>Breast Cancer in Young Women</t>
  </si>
  <si>
    <t>13-4057685</t>
  </si>
  <si>
    <t>Annie Hiller</t>
    <phoneticPr fontId="0" type="noConversion"/>
  </si>
  <si>
    <t>ahiller@youngsurvival.org</t>
  </si>
  <si>
    <t>646-257-3000</t>
  </si>
  <si>
    <t>www.youngsurvival.org</t>
  </si>
  <si>
    <t>Young women can and do get breast cancer. They face unique issues including infertility and higher mortality rates. Help us support, educate and empower them!</t>
  </si>
  <si>
    <t>Buckner Children and Family Services</t>
  </si>
  <si>
    <t>75-2571395</t>
  </si>
  <si>
    <t>Lauren Sturdy</t>
    <phoneticPr fontId="0" type="noConversion"/>
  </si>
  <si>
    <t>lsturdy@buckner.org</t>
  </si>
  <si>
    <t>800-442-4800</t>
  </si>
  <si>
    <t>www.buckner.org</t>
  </si>
  <si>
    <t>Children desperate. Orphans alone. Families in need. Our adoption, foster care, humanitarian aid, education, prevention and support programs transform lives of vulnerable children and families.</t>
  </si>
  <si>
    <t>Canine Assistants</t>
  </si>
  <si>
    <t>58-1974410</t>
  </si>
  <si>
    <t>Grace Murphy</t>
    <phoneticPr fontId="0" type="noConversion"/>
  </si>
  <si>
    <t>grace@canineassistants.org</t>
  </si>
  <si>
    <t>800-771-7221</t>
  </si>
  <si>
    <t>www.canineassistants.org</t>
  </si>
  <si>
    <t>Teaching great dogs for special people. Invest in freedom by providing service dogs to children and adults with disabilities. Thank you!</t>
  </si>
  <si>
    <t>Catholic Legal Immigration Network, Inc.</t>
  </si>
  <si>
    <t>52-1584951</t>
  </si>
  <si>
    <t xml:space="preserve"> Angelia Amaya</t>
    <phoneticPr fontId="0" type="noConversion"/>
  </si>
  <si>
    <t>aamaya@cliniclegal.org</t>
  </si>
  <si>
    <t>301-565-4800</t>
  </si>
  <si>
    <t>www.cliniclegal.org</t>
  </si>
  <si>
    <t>CLINIC and its 270+ affiliates assist low-income immigrants, reunite families, promote citizenship, help victims of domestic violence, advocate, build capacity, and train legal immigration providers.</t>
  </si>
  <si>
    <t>Childhelp®</t>
  </si>
  <si>
    <t>95-2884608</t>
  </si>
  <si>
    <t>Karin Bishop</t>
    <phoneticPr fontId="0" type="noConversion"/>
  </si>
  <si>
    <t>kbishop@childhelp.org</t>
  </si>
  <si>
    <t>480-922-8212</t>
  </si>
  <si>
    <t>www.childhelp.org</t>
  </si>
  <si>
    <t>Five children die every day from child abuse and neglect. Help bring this number from five to zero; support Childhelp's intervention, treatment and prevention programs.</t>
  </si>
  <si>
    <t>Children Awaiting Parents</t>
  </si>
  <si>
    <t>16-1047933</t>
  </si>
  <si>
    <t>Patricia Burks</t>
    <phoneticPr fontId="0" type="noConversion"/>
  </si>
  <si>
    <t>patb@capbook.org</t>
  </si>
  <si>
    <t>888-835-8802</t>
  </si>
  <si>
    <t>www.ChildrenAwaitingParents.org</t>
  </si>
  <si>
    <t>Dedicated to finding loving, adoptive homes for abandoned, abused and neglected children who languish in the foster care system. Many have emotional/mental/physical disabilities.</t>
  </si>
  <si>
    <t>Children's Organ Transplant Association</t>
  </si>
  <si>
    <t>Lisa Fulkerson</t>
    <phoneticPr fontId="0" type="noConversion"/>
  </si>
  <si>
    <t>lisa@cota.org</t>
  </si>
  <si>
    <t>800-366-2682</t>
  </si>
  <si>
    <t>Cleft Palate Foundation</t>
  </si>
  <si>
    <t>25-1572666</t>
  </si>
  <si>
    <t>Stephanie Williamson</t>
    <phoneticPr fontId="0" type="noConversion"/>
  </si>
  <si>
    <t>stephanie.williamson@cleftline.org</t>
  </si>
  <si>
    <t>800-24-CLEFT</t>
  </si>
  <si>
    <t>www.cleftline.org</t>
  </si>
  <si>
    <t>A newborn baby struggles to feed. A one-year-old can't speak his first word. A sixth-grader is bullied. Please help these children!</t>
  </si>
  <si>
    <t>Farm Sanctuary Inc.</t>
  </si>
  <si>
    <t>51-0292919</t>
  </si>
  <si>
    <t>Darshan Sergi</t>
    <phoneticPr fontId="0" type="noConversion"/>
  </si>
  <si>
    <t>dsergi@farmsanctuary.org</t>
  </si>
  <si>
    <t>607-583-2225</t>
  </si>
  <si>
    <t>www.farmsanctuary.org</t>
  </si>
  <si>
    <t>Help us protect farm animals from cruelty and abuse, inspire change in the way society views and treats farm animals, and promote compassionate vegan living.</t>
  </si>
  <si>
    <t>Greenpeace Fund</t>
  </si>
  <si>
    <t>95-3313195</t>
    <phoneticPr fontId="0" type="noConversion"/>
  </si>
  <si>
    <t>Elizabeth Bennett</t>
    <phoneticPr fontId="0" type="noConversion"/>
  </si>
  <si>
    <t>elizabeth.bennett@greenpeace.org</t>
  </si>
  <si>
    <t>800-722-6995</t>
  </si>
  <si>
    <t>www.greenpeacefund.org</t>
  </si>
  <si>
    <t>An independent, campaigning organization that uses research and public education to expose global environmental problems, and promote solutions essential to a green and peaceful future.</t>
  </si>
  <si>
    <t>Helping Hands: Monkey Helpers for the Disabled</t>
  </si>
  <si>
    <t>13-3146988</t>
  </si>
  <si>
    <t>Erica Noyes</t>
    <phoneticPr fontId="0" type="noConversion"/>
  </si>
  <si>
    <t>erican@monkeyhelpers.org</t>
  </si>
  <si>
    <t>617-787-4419</t>
  </si>
  <si>
    <t>www.monkeyhelpers.org</t>
  </si>
  <si>
    <t>Providing specially-trained monkeys and life-time support, free of charge, to veterans and others with disabilities. These companions assist with daily tasks, providing independence and companionship.</t>
  </si>
  <si>
    <t>International Aid, Inc.</t>
  </si>
  <si>
    <t>38-2323550</t>
  </si>
  <si>
    <t>Kirk Cutler</t>
    <phoneticPr fontId="0" type="noConversion"/>
  </si>
  <si>
    <t>cutlerk@internationalaid.org</t>
  </si>
  <si>
    <t>800-968-7490</t>
  </si>
  <si>
    <t>www.internationalaid.org</t>
  </si>
  <si>
    <t>Equipping servants worldwide with the tools to bring healing and restoration to the suffering thru distribution of medicines, hygiene products, reconditioned medical equipment, nutritional supplements.</t>
  </si>
  <si>
    <t>Marijuana Policy Project Foundation</t>
  </si>
  <si>
    <t>52-1975211</t>
  </si>
  <si>
    <t>Leah Harris</t>
    <phoneticPr fontId="0" type="noConversion"/>
  </si>
  <si>
    <t>lharris@mpp.org</t>
  </si>
  <si>
    <t>202-462-5747</t>
  </si>
  <si>
    <t>www.mpp.org</t>
  </si>
  <si>
    <t>Someone is arrested for a marijuana offense every 45 seconds in the U.S. Time for a new approach. Help us regulate marijuana like alcohol.</t>
  </si>
  <si>
    <t>Multiple Myeloma Research Foundation (MMRF)</t>
  </si>
  <si>
    <t>06-1504413</t>
  </si>
  <si>
    <t>Andrea Kirchoff</t>
    <phoneticPr fontId="0" type="noConversion"/>
  </si>
  <si>
    <t>kirchoffa@themmrf.org</t>
  </si>
  <si>
    <t>203-229-0464</t>
  </si>
  <si>
    <t>www.themmrf.org</t>
    <phoneticPr fontId="0" type="noConversion"/>
  </si>
  <si>
    <t>Our mission to relentlessly pursue innovative means that accelerate the development of next-generation treatments to extend the lives of patients and lead to a cure.</t>
  </si>
  <si>
    <t>National Pediatric Cancer Foundation</t>
  </si>
  <si>
    <t>59-3097333</t>
  </si>
  <si>
    <t>Diane Kortright</t>
    <phoneticPr fontId="0" type="noConversion"/>
  </si>
  <si>
    <t>dkortright@natioinalpcf.org</t>
  </si>
  <si>
    <t>813-269-0955</t>
    <phoneticPr fontId="0" type="noConversion"/>
  </si>
  <si>
    <t>http://www.nationalpcf.org</t>
  </si>
  <si>
    <t>Dedicated to funding research that will lead to less toxic and more targeted therapies to eliminate childhood cancer worldwide.</t>
  </si>
  <si>
    <t>Paws4Vets</t>
  </si>
  <si>
    <t>54-1948479</t>
  </si>
  <si>
    <t>Kyria Henry</t>
    <phoneticPr fontId="0" type="noConversion"/>
  </si>
  <si>
    <t>miami.phillips@paws4people.org</t>
  </si>
  <si>
    <t>910-208-0461</t>
  </si>
  <si>
    <t>paws4vets.org/cfc</t>
  </si>
  <si>
    <t>Service dogs provided to wounded warriors with physical and psychological disabilities. Your gift gives love, friendship and independence to those who have sacrificed so much.</t>
  </si>
  <si>
    <t>Pets for Patriots, Inc.</t>
  </si>
  <si>
    <t>27-1082210</t>
  </si>
  <si>
    <t>Beth Zimmerman</t>
    <phoneticPr fontId="0" type="noConversion"/>
  </si>
  <si>
    <t>beth@petsforpatriots.org</t>
  </si>
  <si>
    <t>877-473-8223</t>
  </si>
  <si>
    <t>www.petsforpatriots.org</t>
  </si>
  <si>
    <t>Provide recovery and transform the lives of veterans, wounded warriors and active duty military through the adoption and care of at-risk shelter dogs and cats.</t>
  </si>
  <si>
    <t>Purple Heart Service Foundation, Inc</t>
    <phoneticPr fontId="0" type="noConversion"/>
  </si>
  <si>
    <t>59-3184919</t>
  </si>
  <si>
    <t>Stephen Ruckman</t>
    <phoneticPr fontId="0" type="noConversion"/>
  </si>
  <si>
    <t>sruckman@purpleheartfoundation.org</t>
  </si>
  <si>
    <t>703-256-6139</t>
  </si>
  <si>
    <t>www.purpleheartfoundation.org</t>
  </si>
  <si>
    <t>Purple Heart funds programs and provides support to our nation's veterans and their families from all wars.</t>
  </si>
  <si>
    <t>Sarcoma Foundation of America, Inc.</t>
  </si>
  <si>
    <t>13-2948778</t>
  </si>
  <si>
    <t>Michele Levy</t>
    <phoneticPr fontId="0" type="noConversion"/>
  </si>
  <si>
    <t>mlevy@curesarcoma.org</t>
  </si>
  <si>
    <t>301-253-8687</t>
  </si>
  <si>
    <t>www.curesarcoma.org</t>
  </si>
  <si>
    <t>CureSarcoma. This rare cancer of connective tissues is prevalent in children and receives little government funding, yet impacts 50,000 kids and adults daily.</t>
  </si>
  <si>
    <t>USA Swimming</t>
  </si>
  <si>
    <t>Joan Burgar</t>
    <phoneticPr fontId="0" type="noConversion"/>
  </si>
  <si>
    <t>jburgar@usaswimming.org</t>
  </si>
  <si>
    <t>719-866-4578</t>
  </si>
  <si>
    <t>www.usaswimming.org</t>
  </si>
  <si>
    <t>Support the sport of swimming from grassroots to gold medals! Drowning prevention, learn-to-swim programs, and national swimming events lead to international competitive excellence.</t>
  </si>
  <si>
    <t>Animal Rights Institute</t>
  </si>
  <si>
    <t>Deafness Research Foundation</t>
  </si>
  <si>
    <t>Kids in Distressed Situations</t>
  </si>
  <si>
    <t>TV22</t>
  </si>
  <si>
    <t>AMERICA'S CHARITIES</t>
  </si>
  <si>
    <t>54-1517707</t>
  </si>
  <si>
    <t>Jennifer Watkins</t>
  </si>
  <si>
    <t>jwatkins@charities.org</t>
  </si>
  <si>
    <t>(800) 458-9505</t>
  </si>
  <si>
    <t>www.charities.org</t>
  </si>
  <si>
    <t>Working to build strong communities. Addressing needs of children, families, communities through member programs, by helping employers and employees support our member charities' programs.</t>
  </si>
  <si>
    <t>4405</t>
  </si>
  <si>
    <t>"I HAVE A DREAM" FOUNDATION</t>
  </si>
  <si>
    <t>13-3355315</t>
  </si>
  <si>
    <t>Nadira Saunders</t>
  </si>
  <si>
    <t>nsaunders@ihad.org</t>
  </si>
  <si>
    <t>(212) 293-5480</t>
  </si>
  <si>
    <t>www.ihaveadreamfoundation.org</t>
  </si>
  <si>
    <t>Empowering children in low-income communities to achieve higher education by providing guaranteed tuition assistance for college and a long-term program of academic and social support.</t>
  </si>
  <si>
    <t>4384</t>
  </si>
  <si>
    <t>ALZHEIMER'S AND AGING RESEARCH CENTER</t>
  </si>
  <si>
    <t>33-0950810</t>
  </si>
  <si>
    <t>U</t>
  </si>
  <si>
    <t>Kim Novena</t>
  </si>
  <si>
    <t>knovena@tpims.org</t>
  </si>
  <si>
    <t>(866) 963-2272</t>
  </si>
  <si>
    <t>www.aging-research.org</t>
  </si>
  <si>
    <t>Supports research dedicated to understanding Alzheimer’s and to finding effective Alzheimer’s treatments. Your contribution funds scientists searching for cures to Alzheimer’s and aging related conditions.</t>
  </si>
  <si>
    <t>4403</t>
  </si>
  <si>
    <t>ALZHEIMER'S DISEASE RESEARCH</t>
  </si>
  <si>
    <t xml:space="preserve">23-7337229 </t>
  </si>
  <si>
    <t>Kathleen Ramsey</t>
  </si>
  <si>
    <t>kramsey@brightfocus.org</t>
  </si>
  <si>
    <t>(800) 437-2423</t>
  </si>
  <si>
    <t>www.brightfocus.org</t>
  </si>
  <si>
    <t>We drive innovative research worldwide and promote public awareness about Alzheimer's disease, risk factors, treatments, and coping strategies.</t>
  </si>
  <si>
    <t>4410</t>
  </si>
  <si>
    <t>AMERICAN BRAIN FOUNDATION</t>
  </si>
  <si>
    <t>41-1717098</t>
  </si>
  <si>
    <t>Marlys Weyandt</t>
  </si>
  <si>
    <t>mweyandt@americanbrainfoundation.org</t>
  </si>
  <si>
    <t>(866) 770-7570</t>
  </si>
  <si>
    <t>www.americanbrainfoundation.org</t>
  </si>
  <si>
    <t>The American Brain Foundation brings researchers and donors together to cure brain disease.</t>
  </si>
  <si>
    <t>4302</t>
  </si>
  <si>
    <t>AMERICAN CIVIL LIBERTIES UNION FOUNDATION</t>
  </si>
  <si>
    <t>13-6213516</t>
  </si>
  <si>
    <t>Alison Deutsch</t>
  </si>
  <si>
    <t>adeutsch@aclu.org</t>
  </si>
  <si>
    <t>(212) 549-2500</t>
  </si>
  <si>
    <t>www.aclu.org</t>
  </si>
  <si>
    <t>The nation's foremost defender of civil liberties. Defends constitutional rights. Upholds free speech, religious liberty, equality, privacy, due process. Protects minorities, women, immigrants, the poor.</t>
  </si>
  <si>
    <t>4306</t>
  </si>
  <si>
    <t>AMNESTY INTERNATIONAL USA</t>
  </si>
  <si>
    <t>52-0851555</t>
  </si>
  <si>
    <t>Brittney Bartlett</t>
  </si>
  <si>
    <t>bbartlett@aiusa.org</t>
  </si>
  <si>
    <t>(800) 266-3789</t>
  </si>
  <si>
    <t>www.amnestyusa.org</t>
  </si>
  <si>
    <t>Our history spans 50+ years and includes a presence in over 70 countries and 7 million supporters. We defend the human rights of people globally.</t>
  </si>
  <si>
    <t>4386</t>
  </si>
  <si>
    <t>ARTHRITIS AND CHRONIC PAIN RESEARCH INSTITUTE</t>
  </si>
  <si>
    <t>33-0950814</t>
  </si>
  <si>
    <t>(800) 877-4166</t>
  </si>
  <si>
    <t>www.pain-research.org</t>
  </si>
  <si>
    <t>Chronic pain caused by arthritis, cancer, and other medical conditions cripple 86 million Americans. Help us continue our search for new medications to relieve pain.</t>
  </si>
  <si>
    <t>4399</t>
  </si>
  <si>
    <t>BOY SCOUTS OF AMERICA</t>
  </si>
  <si>
    <t>22-1576300</t>
  </si>
  <si>
    <t>Patty Bowman</t>
  </si>
  <si>
    <t>Patty.bowman@scouting.org</t>
  </si>
  <si>
    <t>(972) 580-2000</t>
  </si>
  <si>
    <t>www.scouting.org</t>
  </si>
  <si>
    <t>One of the nation's most prominent values-based youth development organizations.  Programs for building character, training in the responsibilities of citizenship and developing personal fitness.</t>
  </si>
  <si>
    <t>4308</t>
  </si>
  <si>
    <t>BREAST CANCER COALITION</t>
  </si>
  <si>
    <t>52-1782065</t>
  </si>
  <si>
    <t>Sharnita Goins</t>
  </si>
  <si>
    <t>sgoins@breastcancerdeadline2020.org</t>
  </si>
  <si>
    <t>(800) 622-2838</t>
  </si>
  <si>
    <t>www.breastcancerdeadline2020.org</t>
  </si>
  <si>
    <t>Breast Cancer Coalition is dedicated to knowing how to end breast cancer by January 1, 2020 through the power of grassroots action and advocacy.</t>
  </si>
  <si>
    <t>4310</t>
  </si>
  <si>
    <t>CANCER RESEARCH AND PREVENTION FOUNDATION</t>
  </si>
  <si>
    <t>52-1429544</t>
  </si>
  <si>
    <t>Janet Hudson</t>
  </si>
  <si>
    <t>Janet.Hudson@preventcancer.org</t>
  </si>
  <si>
    <t>(800) 227-2732</t>
  </si>
  <si>
    <t>www.preventcancer.org</t>
  </si>
  <si>
    <t>Your donation funds cancer prevention research; educates people about how they can prevent cancer and detect it early; and supports community cancer prevention programs.</t>
  </si>
  <si>
    <t>4342</t>
  </si>
  <si>
    <t>CANCER RESEARCH FOR CHILDREN-CURESEARCH</t>
  </si>
  <si>
    <t>95-4132414</t>
  </si>
  <si>
    <t>Kelli Wright</t>
  </si>
  <si>
    <t>kelli.wright@curesearch.org</t>
  </si>
  <si>
    <t>(800) 458-6223</t>
  </si>
  <si>
    <t>www.CureSearch.org</t>
  </si>
  <si>
    <t>Our mission is to end children's cancer by driving targeted and innovative research with measurable results in an accelerated time frame.</t>
  </si>
  <si>
    <t>4408</t>
  </si>
  <si>
    <t>CONSERVATION FUND, THE</t>
  </si>
  <si>
    <t>52-1388917</t>
  </si>
  <si>
    <t>Bobbi Reierson</t>
  </si>
  <si>
    <t>breierson@conservationfund.org</t>
  </si>
  <si>
    <t>(703) 525-6300</t>
  </si>
  <si>
    <t>www.conservationfund.org</t>
  </si>
  <si>
    <t>Conservation should work for all Americans. That's why we create solutions that make environmental AND economic sense. 96% of every gift goes directly into conservation.</t>
  </si>
  <si>
    <t>4316</t>
  </si>
  <si>
    <t>DIABETES RESEARCH AND WELLNESS FOUNDATION</t>
  </si>
  <si>
    <t>52-1840230</t>
  </si>
  <si>
    <t>Angela Urquiola</t>
  </si>
  <si>
    <t>aurquiola@diabeteswellness.net</t>
  </si>
  <si>
    <t>(866) 293-3155</t>
  </si>
  <si>
    <t>www.diabeteswellness.net</t>
  </si>
  <si>
    <t>Our goal is to fund scientific research into treatments and cure of diabetes. Conducts screenings, education programs to save lives from blindness, kidney failure, amputations.</t>
  </si>
  <si>
    <t>4348</t>
  </si>
  <si>
    <t>DIABETES RESEARCH INSTITUTE FOUNDATION, INC</t>
  </si>
  <si>
    <t>59-1361955</t>
  </si>
  <si>
    <t>Jill Shapiro Miller</t>
  </si>
  <si>
    <t>jshapiro@drif.org</t>
  </si>
  <si>
    <t>(800) 321-3437</t>
  </si>
  <si>
    <t>www.diabetesresearch.org</t>
  </si>
  <si>
    <t>Committed to curing children and adults now living with diabetes and leads the world in bringing promising treatments to patients as quickly as possible.</t>
  </si>
  <si>
    <t>4343</t>
  </si>
  <si>
    <t>DRESS FOR SUCCESS WORLDWIDE</t>
  </si>
  <si>
    <t>13-4040377</t>
  </si>
  <si>
    <t>Michele Schuster</t>
  </si>
  <si>
    <t>michele@dressforsuccess.org</t>
  </si>
  <si>
    <t>(212) 532-1922</t>
  </si>
  <si>
    <t>www.dressforsuccess.org</t>
  </si>
  <si>
    <t>Dress for Success® is an international non-profit organization that promotes the economic independence of women through professional attire, career development, and employment retention programs.</t>
  </si>
  <si>
    <t>4317</t>
  </si>
  <si>
    <t>FATHER FLANAGAN'S BOYS' HOME</t>
  </si>
  <si>
    <t>47-0376606</t>
  </si>
  <si>
    <t>Carrie Moline</t>
  </si>
  <si>
    <t>carrie.moline@boystown.org</t>
  </si>
  <si>
    <t>(800) 448-3000</t>
  </si>
  <si>
    <t>www.boystown.org</t>
  </si>
  <si>
    <t>We save children from abuse and neglect, heal broken families, and work to create a better behavioral health care system for all children.</t>
  </si>
  <si>
    <t>4361</t>
  </si>
  <si>
    <t>FEED THE CHILDREN</t>
  </si>
  <si>
    <t>73-6108657</t>
  </si>
  <si>
    <t>Rhonda Watson</t>
  </si>
  <si>
    <t>rhonda.watson@feedthechildren.org</t>
  </si>
  <si>
    <t>(800) 627-4556</t>
  </si>
  <si>
    <t>www.feedthechildren.org</t>
  </si>
  <si>
    <t>One of the world’s leading anti-hunger organizations, bringing together caring individuals to provide food, water, education, and job training in 50 states and 18 countries.</t>
  </si>
  <si>
    <t>4406</t>
  </si>
  <si>
    <t>FOOD ALLERGY RESEARCH AND EDUCATION, INC.</t>
  </si>
  <si>
    <t>13-3905508</t>
  </si>
  <si>
    <t>Alyssa Ackerman</t>
  </si>
  <si>
    <t>aackerman@foodallergy.org</t>
  </si>
  <si>
    <t>(800) 929-4040</t>
  </si>
  <si>
    <t>www.foodallergy.org</t>
  </si>
  <si>
    <t>To improve the quality of life and the health of individuals with food allergies, and to provide them hope through the promise of new treatments.</t>
  </si>
  <si>
    <t>4318</t>
  </si>
  <si>
    <t>GIVE KIDS THE WORLD</t>
  </si>
  <si>
    <t>59-2654440</t>
  </si>
  <si>
    <t>Courtney Parker</t>
  </si>
  <si>
    <t>CourtneyParker@gktw.org</t>
  </si>
  <si>
    <t>(800) 995-5437</t>
  </si>
  <si>
    <t>www.gktw.org</t>
  </si>
  <si>
    <t>Give Kids the World is a 79-acre, nonprofit resort in Central Florida that provides weeklong, cost-free vacation to children with life-threatening illnesses and their families.</t>
  </si>
  <si>
    <t>4321</t>
  </si>
  <si>
    <t>HOLE IN THE WALL GANG FUND, THE</t>
  </si>
  <si>
    <t>06-1157655</t>
  </si>
  <si>
    <t>Deborah G. Fraser</t>
  </si>
  <si>
    <t>deborah.fraser@holeinthewallgang.org</t>
  </si>
  <si>
    <t>(203) 772-0522</t>
  </si>
  <si>
    <t>www.holeinthewallgang.org</t>
  </si>
  <si>
    <t>Founded by Paul Newman, a non-profit summer camp and year-round center providing free services to children with life-threatening illnesses.</t>
  </si>
  <si>
    <t>4322</t>
  </si>
  <si>
    <t>HUMAN RIGHTS CAMPAIGN FOUNDATION</t>
  </si>
  <si>
    <t>52-1481896</t>
  </si>
  <si>
    <t>Steffan E. DeClue</t>
  </si>
  <si>
    <t>steffan.declue@hrc.org</t>
  </si>
  <si>
    <t>(800) 777-4723</t>
  </si>
  <si>
    <t>www.hrc.org/foundation</t>
  </si>
  <si>
    <t>Provides information and resources to educate the public and foster sound public policy to end discrimination against lesbian, gay, bisexual, transgender and queer Americans.</t>
  </si>
  <si>
    <t>4389</t>
  </si>
  <si>
    <t>INT'L PLANNED PARENTHOOD FED. WESTERN HEMISPH REG.</t>
  </si>
  <si>
    <t>13-1845455</t>
  </si>
  <si>
    <t>Lloyd L. Alexander</t>
  </si>
  <si>
    <t>lalexander@ippfwhr.org</t>
  </si>
  <si>
    <t>(866) 477-3947</t>
  </si>
  <si>
    <t>www.ippfwhr.org</t>
  </si>
  <si>
    <t>Providing access to sexual and reproductive health information and services for all, especially the poor and marginalized.</t>
  </si>
  <si>
    <t>4374</t>
  </si>
  <si>
    <t>LIVESTRONG FOUNDATION, THE</t>
  </si>
  <si>
    <t>74-2806618</t>
  </si>
  <si>
    <t>Heather Berger</t>
  </si>
  <si>
    <t>heather.berger@livestrong.org</t>
  </si>
  <si>
    <t>(877) 236-8820</t>
  </si>
  <si>
    <t>www.livestrong.org</t>
  </si>
  <si>
    <t>Provides direct services to anyone affected by cancer; connects people and communities with services they need; and calls on leaders to help fight this disease.</t>
  </si>
  <si>
    <t>4396</t>
  </si>
  <si>
    <t>MAKE-A-WISH FOUNDATION OF AMERICA</t>
  </si>
  <si>
    <t>86-0481941</t>
  </si>
  <si>
    <t>Camille Horn</t>
  </si>
  <si>
    <t>chorn@wish.org</t>
  </si>
  <si>
    <t>(800) 722-9474</t>
  </si>
  <si>
    <t>www.wish.org</t>
  </si>
  <si>
    <t>We grant the wishes of children with life-threatening medical conditions to enrich the human experience with hope, strength and joy.</t>
  </si>
  <si>
    <t>4401</t>
  </si>
  <si>
    <t>MELANOMA RESEARCH FOUNDATION</t>
  </si>
  <si>
    <t>76-0514428</t>
  </si>
  <si>
    <t>Alicia Jackson</t>
  </si>
  <si>
    <t>ajackson@melanoma.org</t>
  </si>
  <si>
    <t>(800) 673-1290</t>
  </si>
  <si>
    <t>www.melanoma.org</t>
  </si>
  <si>
    <t>To support medical RESEARCH for finding effective treatments and eventually a cure for melanoma. To EDUCATE and act as an ADVOCATE for the melanoma community.</t>
  </si>
  <si>
    <t>4397</t>
  </si>
  <si>
    <t>MOTHERS AGAINST DRUNK DRIVING</t>
  </si>
  <si>
    <t>94-2707273</t>
  </si>
  <si>
    <t>LaRonda Scott</t>
  </si>
  <si>
    <t>laronda.scott@madd.org</t>
  </si>
  <si>
    <t>(800) 438-6233</t>
  </si>
  <si>
    <t>www.madd.org</t>
  </si>
  <si>
    <t>MADD's mission is to end drunk driving, help fight drugged driving, support the victims of these violent crimes and prevent underage drinking.</t>
  </si>
  <si>
    <t>4349</t>
  </si>
  <si>
    <t>MULTIPLE SCLEROSIS ASSOCIATION OF AMERICA</t>
  </si>
  <si>
    <t>22-1912812</t>
  </si>
  <si>
    <t>Peter Damiri</t>
  </si>
  <si>
    <t>PDamiri@MYMSAA.org</t>
  </si>
  <si>
    <t>(800) 532-7667</t>
  </si>
  <si>
    <t>www.MyMSAA.org</t>
  </si>
  <si>
    <t>The Multiple Sclerosis Association of America is a leading resource for the entire MS community, improving lives today through vital services and support.</t>
  </si>
  <si>
    <t>4325</t>
  </si>
  <si>
    <t>NAACP LEGAL DEFENSE AND EDUCATIONAL FUND</t>
  </si>
  <si>
    <t>13-1655255</t>
  </si>
  <si>
    <t>Renee Cutting</t>
  </si>
  <si>
    <t>rcutting@naacpldf.org</t>
  </si>
  <si>
    <t>(800) 221-7822</t>
  </si>
  <si>
    <t>www.naacpldf.org</t>
  </si>
  <si>
    <t>LDF is the nation’s premier legal organization dedicated to fighting for racial justice and defending the protections of civil rights for all Americans.</t>
  </si>
  <si>
    <t>4326</t>
  </si>
  <si>
    <t>13-1998814</t>
  </si>
  <si>
    <t>Lynda Seward</t>
  </si>
  <si>
    <t>lseward@naacpnet.org</t>
  </si>
  <si>
    <t>(877) 622-2798</t>
  </si>
  <si>
    <t>www.naacp.org</t>
  </si>
  <si>
    <t>Protecting and advancing civil rights by eliminating disparities in: education, criminal justice, economic opportunity, health care, housing, environmental justice, legal redress and emergency relief.</t>
  </si>
  <si>
    <t>4327</t>
  </si>
  <si>
    <t>NARAL PRO-CHOICE AMERICA FOUNDATION</t>
  </si>
  <si>
    <t>52-1100361</t>
  </si>
  <si>
    <t>Tina Briscoe</t>
  </si>
  <si>
    <t>tbriscoe@prochoiceamerica.org</t>
  </si>
  <si>
    <t>(202) 973-3000</t>
  </si>
  <si>
    <t>www.ProChoiceAmericaFDN.org</t>
  </si>
  <si>
    <t>NARAL Pro-Choice America Foundation is dedicated to protecting and advancing reproductive freedom and abortion access for all women through education, organizing and advocacy.</t>
  </si>
  <si>
    <t>4328</t>
  </si>
  <si>
    <t>NATIONAL BLACK CHILD DEVELOPMENT INST.</t>
  </si>
  <si>
    <t>52-0908178</t>
  </si>
  <si>
    <t>Evert Orinion</t>
  </si>
  <si>
    <t>eorinion@nbcdi.org</t>
  </si>
  <si>
    <t>(800) 556-2234</t>
  </si>
  <si>
    <t>www.nbcdi.org</t>
  </si>
  <si>
    <t>Works to improve and advance the quality of life for Black children and families through advocacy, education and other outreach programs.</t>
  </si>
  <si>
    <t>4350</t>
  </si>
  <si>
    <t>NATIONAL DOWN SYNDROME SOCIETY</t>
  </si>
  <si>
    <t>13-2992567</t>
  </si>
  <si>
    <t>Kandi Pickard</t>
  </si>
  <si>
    <t>kpickard@ndss.org</t>
  </si>
  <si>
    <t>(800) 221-4602</t>
  </si>
  <si>
    <t>www.ndss.org</t>
  </si>
  <si>
    <t>Strives to be the national advocate for the value, acceptance and inclusion of people with Down syndrome, focusing on public policy and public awareness.</t>
  </si>
  <si>
    <t>4407</t>
  </si>
  <si>
    <t>OVARIAN CANCER RESEARCH FUND ALLIANCE</t>
  </si>
  <si>
    <t>13-3806788</t>
  </si>
  <si>
    <t>Jon Zeidman</t>
  </si>
  <si>
    <t>jzeidman@ocrfa.org</t>
  </si>
  <si>
    <t>(800) 873-9569</t>
  </si>
  <si>
    <t>http://www.ocrfa.org</t>
  </si>
  <si>
    <t>Your gift funds cutting-edge research on more effective identification and new treatments as we strive to find a cure for ovarian cancer.</t>
  </si>
  <si>
    <t>4338</t>
  </si>
  <si>
    <t>POPULATION CONNECTION</t>
  </si>
  <si>
    <t>94-1703155</t>
  </si>
  <si>
    <t>Shauna Scherer</t>
  </si>
  <si>
    <t>sscherer@popconnect.org</t>
  </si>
  <si>
    <t>(800) 767-1956</t>
  </si>
  <si>
    <t>www.populationconnection.org</t>
  </si>
  <si>
    <t>We are the national grassroots organization working to stabilize global population to protect our environment, empower women, and improve everyone's quality of life.</t>
  </si>
  <si>
    <t>4409</t>
  </si>
  <si>
    <t>RAILS-TO-TRAILS CONSERVANCY</t>
  </si>
  <si>
    <t>52-1437006</t>
  </si>
  <si>
    <t>N</t>
  </si>
  <si>
    <t>Debbie Zwick</t>
  </si>
  <si>
    <t>debbie@railstotrails.org</t>
  </si>
  <si>
    <t>(888) 388-6832</t>
  </si>
  <si>
    <t>www.railstotrails.org</t>
  </si>
  <si>
    <t>Converts thousands of miles of unused railroad corridors into public trails for walking, bicycling, hiking, skating, horseback-riding, cross-country skiing, wildlife habitats and nature appreciation.</t>
  </si>
  <si>
    <t>4347</t>
  </si>
  <si>
    <t>READING IS FUNDAMENTAL, INC. (RIF)</t>
  </si>
  <si>
    <t>52-0976257</t>
  </si>
  <si>
    <t>Margaret Carter</t>
  </si>
  <si>
    <t>MCarter@rif.org</t>
  </si>
  <si>
    <t>(877) 743-7323</t>
  </si>
  <si>
    <t>www.rif.org</t>
  </si>
  <si>
    <t>Provides free books for children nationwide and engages children, parents, and communities in reading and motivational activities to encourage a lifelong love of reading.</t>
  </si>
  <si>
    <t>4333</t>
  </si>
  <si>
    <t>RONALD MCDONALD HOUSE CHARITIES</t>
  </si>
  <si>
    <t>36-2934689</t>
  </si>
  <si>
    <t>Paul Klinger</t>
  </si>
  <si>
    <t>Paul.Klinger@us.mcd.com</t>
  </si>
  <si>
    <t>(630) 623-7048</t>
  </si>
  <si>
    <t>www.rmhc.org</t>
  </si>
  <si>
    <t>We provide compassionate care and resources to children and families served by leading hospitals, provide access to quality health care, and enable family-centered care worldwide.</t>
  </si>
  <si>
    <t>4335</t>
  </si>
  <si>
    <t>SOUTHERN POVERTY LAW CENTER</t>
  </si>
  <si>
    <t>63-0598743</t>
  </si>
  <si>
    <t>Willemijn Keizer</t>
  </si>
  <si>
    <t>willemijn.keizer@splcenter.org</t>
  </si>
  <si>
    <t>(888) 414-7752</t>
  </si>
  <si>
    <t>www.splcenter.org</t>
  </si>
  <si>
    <t>Using litigation, education, and other forms of advocacy, the SPLC works toward making the ideals of equal justice and equal opportunity a reality.</t>
  </si>
  <si>
    <t>4404</t>
  </si>
  <si>
    <t>THURGOOD MARSHALL COLLEGE FUND</t>
  </si>
  <si>
    <t>41-1750692</t>
  </si>
  <si>
    <t>Amy Goldstein</t>
  </si>
  <si>
    <t>amy.goldstein@tmcf.org</t>
  </si>
  <si>
    <t>(202) 507-4851</t>
  </si>
  <si>
    <t>www.tmcf.org</t>
  </si>
  <si>
    <t>TMCF – the only national organization representing America’s 47 publicly-supported Historically Black Colleges and Universities with nearly 300,000 students – provides scholarships, leadership development and career preparation.</t>
  </si>
  <si>
    <t>4356</t>
  </si>
  <si>
    <t>TUBEROUS SCLEROSIS ALLIANCE</t>
  </si>
  <si>
    <t>95-3018799</t>
  </si>
  <si>
    <t>Dan Klein</t>
  </si>
  <si>
    <t>dklein@tsalliance.org</t>
  </si>
  <si>
    <t>(800) 225-6872</t>
  </si>
  <si>
    <t>www.tsalliance.org</t>
  </si>
  <si>
    <t>The TS Alliance supports tuberous sclerosis research, maintains a national family support network, and promotes public awareness and the education of medical and allied professionals.</t>
  </si>
  <si>
    <t>4398</t>
  </si>
  <si>
    <t>20-2370934</t>
  </si>
  <si>
    <t>Nikki Aguilar</t>
  </si>
  <si>
    <t>NAguilar@woundedwarriorproject.org</t>
  </si>
  <si>
    <t>(877) 832-6997</t>
  </si>
  <si>
    <t>http://www.woundedwarriorproject.org</t>
  </si>
  <si>
    <t>Statewide, National, International</t>
  </si>
  <si>
    <t>Wounded Warrior Project® connects wounded veterans, their families, and caregivers with personalized programs that support their physical, mental, economic, and emotional recoveries, free of charge.</t>
  </si>
  <si>
    <t>4354</t>
  </si>
  <si>
    <t>NATIONAL TRUST FOR HISTORIC PRESERVATION IN U. S.</t>
  </si>
  <si>
    <t>53-0210807</t>
  </si>
  <si>
    <t>A</t>
  </si>
  <si>
    <t>Lee Lampos</t>
  </si>
  <si>
    <t>LLampos@savingplaces.org</t>
  </si>
  <si>
    <t>(800) 944-6847</t>
  </si>
  <si>
    <t>www.savingplaces.org</t>
  </si>
  <si>
    <t>The National Trust, a privately-funded nonprofit organization, works to save America's historic places. www.savingplaces.org</t>
  </si>
  <si>
    <t>AMVETS National Service Foundation</t>
  </si>
  <si>
    <t>52-0970963</t>
  </si>
  <si>
    <t>Walt Gillette, ACFRE</t>
  </si>
  <si>
    <t>wgillette@amvetsnsf.org</t>
  </si>
  <si>
    <t>(800) 810-7148</t>
  </si>
  <si>
    <t>www.amvetsnsf.org</t>
  </si>
  <si>
    <t>Provides support to veterans through service programs as well as providing community and youth-oriented programs designed to promote unity and patriotism.</t>
  </si>
  <si>
    <t>Camp Fire National Headquarters</t>
  </si>
  <si>
    <t>13-1623921</t>
  </si>
  <si>
    <t>LaShee Thomas</t>
  </si>
  <si>
    <t>LaShee.Thomas@campfire.org</t>
  </si>
  <si>
    <t>(800) 669-6884</t>
  </si>
  <si>
    <t>www.campfire.org</t>
  </si>
  <si>
    <t>Support programs proven to develop self-confidence and guide young people through a journey of self-discovery. Empower youth to find their sparks.</t>
  </si>
  <si>
    <t>FIRST</t>
  </si>
  <si>
    <t>22-2990908</t>
  </si>
  <si>
    <t>Jamie Rich</t>
  </si>
  <si>
    <t>jrich@firstinspires.org</t>
  </si>
  <si>
    <t>(800) 871-8326</t>
  </si>
  <si>
    <t>www.firstinspires.org</t>
  </si>
  <si>
    <t>Since 1989, we have engaged youth, K-12, in exciting, mentor-based, research and robotics programs that inspire them to become well-rounded science and technology leaders.</t>
  </si>
  <si>
    <t>Mercy Housing</t>
  </si>
  <si>
    <t>47-0646706</t>
  </si>
  <si>
    <t>Heather Heyd</t>
  </si>
  <si>
    <t>HHeyd@mercyhousing.org</t>
  </si>
  <si>
    <t>(303) 830-3300</t>
  </si>
  <si>
    <t>www.mercyhousing.org</t>
  </si>
  <si>
    <t>Your donations will provide affordable apartments to families, seniors, veterans and individuals with disabilities and critical support services such as job training and after-school tutoring.</t>
  </si>
  <si>
    <t>National Fallen Firefighers Foundation</t>
  </si>
  <si>
    <t>52-1832634</t>
  </si>
  <si>
    <t>Sharon Baroncelli</t>
  </si>
  <si>
    <t>sbaroncelli@firehero.org</t>
  </si>
  <si>
    <t>(301) 447-1365</t>
  </si>
  <si>
    <t>www.firehero.org</t>
  </si>
  <si>
    <t>Honor and Remember America's Fallen Fire Heroes, Assist their Survivors, and work to Prevent Firefighter Deaths and Injuries.</t>
  </si>
  <si>
    <t>NAACP Foundation</t>
  </si>
  <si>
    <t>Wounded Warrior Project, Inc.</t>
  </si>
  <si>
    <t>T422</t>
  </si>
  <si>
    <t>BARRY COUNTY UNITED WAY</t>
  </si>
  <si>
    <t>38-6062803</t>
  </si>
  <si>
    <t>Forbes, Lani</t>
  </si>
  <si>
    <t>lani@bcunitedway.org</t>
  </si>
  <si>
    <t>269-945-4010</t>
  </si>
  <si>
    <t>www.bcunitedway.org</t>
  </si>
  <si>
    <t>Barry County</t>
  </si>
  <si>
    <t>Improving lives by mobilizing the caring power of Barry County communities</t>
  </si>
  <si>
    <t>1313</t>
  </si>
  <si>
    <t>4-H MSU EXTENSION</t>
  </si>
  <si>
    <t>38-6005984</t>
  </si>
  <si>
    <t>Don Lehman</t>
  </si>
  <si>
    <t>lehmand6@anr.msu.edu</t>
  </si>
  <si>
    <t>269-945-1388</t>
  </si>
  <si>
    <t>barrycounty4h.com</t>
  </si>
  <si>
    <t>Nonformal, educational opportunities to help youth thrive in a complex and changing world.</t>
  </si>
  <si>
    <t>1301</t>
  </si>
  <si>
    <t>BOY SCOUTS, GERALD R. FORD</t>
  </si>
  <si>
    <t>45-4003240</t>
  </si>
  <si>
    <t>Kevin Nichols</t>
  </si>
  <si>
    <t>kevin.nichols@scouting.org</t>
  </si>
  <si>
    <t>616-785-2662</t>
  </si>
  <si>
    <t>michiganscouting.org/presidentford</t>
  </si>
  <si>
    <t>Barry/kent/Allegan/Muskegon/</t>
  </si>
  <si>
    <t>Provides an effective program for youth that is designed to build character, train in responsibilities of citizenship and develop personal fitness</t>
  </si>
  <si>
    <t>1310</t>
  </si>
  <si>
    <t>CASA FOR KIDS</t>
  </si>
  <si>
    <t>38-3408893</t>
  </si>
  <si>
    <t>Becky Carson</t>
  </si>
  <si>
    <t>casadirector@eatoncounty.org</t>
  </si>
  <si>
    <t>517-543-7500 ext 1648</t>
  </si>
  <si>
    <t>barryeatoncasa.org</t>
  </si>
  <si>
    <t>Barry/Eaton</t>
  </si>
  <si>
    <t>provides volunteer advocates to wrok independently for the best interest of each child coming within jurisdiction of Barry and Eaton County Courts.</t>
  </si>
  <si>
    <t>1325</t>
  </si>
  <si>
    <t>EATON CLOTHING AND FURNITURE</t>
  </si>
  <si>
    <t>38-3274128</t>
  </si>
  <si>
    <t>Christopher Stanton</t>
  </si>
  <si>
    <t>donate2ecfc@gmail.com</t>
  </si>
  <si>
    <t>517-543-4334</t>
  </si>
  <si>
    <t>Barry &amp; Eaton</t>
  </si>
  <si>
    <t>Provides good clean clothing, housewares and furniture to qualified low lincome families, once a month at no cost from donations.</t>
  </si>
  <si>
    <t>1302</t>
  </si>
  <si>
    <t>FAMILY SUPPORT CENTER</t>
  </si>
  <si>
    <t>38-2311678</t>
  </si>
  <si>
    <t>Karen Jousma</t>
  </si>
  <si>
    <t>karen@familysupportbarry.com</t>
  </si>
  <si>
    <t>269-945-5439</t>
  </si>
  <si>
    <t>familysupportbarry.com</t>
  </si>
  <si>
    <t>Barry</t>
  </si>
  <si>
    <t xml:space="preserve">Preventing all forms of child abuse and neglect through advocacy, awareness and </t>
  </si>
  <si>
    <t>1304</t>
  </si>
  <si>
    <t>FOOD BANK OF SC MI</t>
  </si>
  <si>
    <t>38-2445948</t>
  </si>
  <si>
    <t>Patty Parker</t>
  </si>
  <si>
    <t>pparker@foodbankofscm.org</t>
  </si>
  <si>
    <t>269-964-3663</t>
  </si>
  <si>
    <t>foodbankofscm.org</t>
  </si>
  <si>
    <t>9 counties including Barry County</t>
  </si>
  <si>
    <t>Solicits, stores and distributes food on behalf of households in need.</t>
  </si>
  <si>
    <t>1319</t>
  </si>
  <si>
    <t>GREEN GABLES HAVEN</t>
  </si>
  <si>
    <t>38-3643202</t>
  </si>
  <si>
    <t>Janie Bergeron</t>
  </si>
  <si>
    <t>janie@greengableshaven.org</t>
  </si>
  <si>
    <t>269-804-6021</t>
  </si>
  <si>
    <t>greengableshaven.org</t>
  </si>
  <si>
    <t>provides temporary, securen nurturing environment and support to victims of domestic violence.</t>
  </si>
  <si>
    <t>1314</t>
  </si>
  <si>
    <t>38-2885664</t>
  </si>
  <si>
    <t>Cindy Preston</t>
  </si>
  <si>
    <t>cindy@hfhbarrycounty.org</t>
  </si>
  <si>
    <t>269-948-9939</t>
  </si>
  <si>
    <t>hfhbarrycounty.org</t>
  </si>
  <si>
    <t>A partnership between low-income families in need of a house and volunteers.</t>
  </si>
  <si>
    <t>1322</t>
  </si>
  <si>
    <t>MANNAS MARKET</t>
  </si>
  <si>
    <t>20-8232602</t>
  </si>
  <si>
    <t>Jayne Flannigan</t>
  </si>
  <si>
    <t>info@mannasmarket.org</t>
  </si>
  <si>
    <t>269-838-5887</t>
  </si>
  <si>
    <t>mannasmarket.org</t>
  </si>
  <si>
    <t>Barry/Eaton/Ionia</t>
  </si>
  <si>
    <t>Offering provisions and pathways with love and respect to those in need</t>
  </si>
  <si>
    <t>1327</t>
  </si>
  <si>
    <t>SAFE HARBOR</t>
  </si>
  <si>
    <t>38-2748322</t>
  </si>
  <si>
    <t>LoriAntkoviak</t>
  </si>
  <si>
    <t>lantkoviak@safeharborcac.org</t>
  </si>
  <si>
    <t>269-673-3791</t>
  </si>
  <si>
    <t>safeharborcac.org</t>
  </si>
  <si>
    <t>Barry/Allegan</t>
  </si>
  <si>
    <t>Our mission is provide a lifeline to victims of child abuse and neglect</t>
  </si>
  <si>
    <t>1307</t>
  </si>
  <si>
    <t>Y.M.C.A. OF BARRY COUNTY</t>
  </si>
  <si>
    <t>38-1358059</t>
  </si>
  <si>
    <t>Jon Sporer</t>
  </si>
  <si>
    <t>jon@ymcaofbarrycounty.org</t>
  </si>
  <si>
    <t>269-945-4584</t>
  </si>
  <si>
    <t>ymcaofbarrycounty.org</t>
  </si>
  <si>
    <t>Provides opportunities for individuals and families to participate in quality programs promoting the development of physical abilities</t>
  </si>
  <si>
    <t>AMERICAN RED CROSS</t>
  </si>
  <si>
    <t>BIG BROTHERS/BIG SISTERS</t>
  </si>
  <si>
    <t>UJ22</t>
  </si>
  <si>
    <t>BATTLE CREEK AND KZOO RGN, U W</t>
  </si>
  <si>
    <t>38-1359193</t>
  </si>
  <si>
    <t>Gerry Gagnon</t>
  </si>
  <si>
    <t>ggagnon@uwbckr.org</t>
  </si>
  <si>
    <t>changethestory.org</t>
  </si>
  <si>
    <t>Calhoun, Kalamazoo</t>
  </si>
  <si>
    <t>Drive impact by leading shared efforts that engage diverse people, ideas and resources.</t>
  </si>
  <si>
    <t>https://www.facebook.com/UWBCKR</t>
  </si>
  <si>
    <t>https://twitter.com/UnitedWayBCKR</t>
  </si>
  <si>
    <t>7102</t>
  </si>
  <si>
    <t>Amy Kuchta</t>
  </si>
  <si>
    <t>AmyKuchta@bbbsmi.org</t>
  </si>
  <si>
    <t>269-382-6800</t>
  </si>
  <si>
    <t>Allegan, Calhoun, Kalamazoo, Van Buren</t>
  </si>
  <si>
    <t>Provide children facing adversity with strong and enduring, professionally supported one-to-one relationships that change their lives for the better, forever.</t>
  </si>
  <si>
    <t>facebook.com/bbbsmi1</t>
  </si>
  <si>
    <t>twitter.com/bbbsmi1</t>
  </si>
  <si>
    <t>7152</t>
  </si>
  <si>
    <t>CHARITABLE UNION</t>
  </si>
  <si>
    <t>38-1405611</t>
  </si>
  <si>
    <t>Teresa Allen</t>
  </si>
  <si>
    <t>teresa@charitbleunion.org</t>
  </si>
  <si>
    <t>(269) 964-7234</t>
  </si>
  <si>
    <t>charitableunion.org</t>
  </si>
  <si>
    <t>Calhoun</t>
  </si>
  <si>
    <t>We contribute to human dignity by providing free clothing and household</t>
  </si>
  <si>
    <t>charunion</t>
  </si>
  <si>
    <t>7108</t>
  </si>
  <si>
    <t>COMSTOCK COMMUNITY CENTER</t>
  </si>
  <si>
    <t>38-1902558</t>
  </si>
  <si>
    <t>Mary Gustas</t>
  </si>
  <si>
    <t>execdir@comstockcc.com</t>
  </si>
  <si>
    <t>(269) 345-8556</t>
  </si>
  <si>
    <t>www.comstockcc.com</t>
  </si>
  <si>
    <t>Kalamazoo</t>
  </si>
  <si>
    <t>The Center develops resources and provides a setting for education recreation, social events, human service and life long learning activities to build a healthier community.</t>
  </si>
  <si>
    <t>comstock community center</t>
  </si>
  <si>
    <t>7110</t>
  </si>
  <si>
    <t>DOUGLASS COMMUNITY ASSOCIATION</t>
  </si>
  <si>
    <t>38-1359200</t>
  </si>
  <si>
    <t>Cheree Thomas</t>
  </si>
  <si>
    <t>cthomas@douglasscommunity.org</t>
  </si>
  <si>
    <t>(269) 343-6185</t>
  </si>
  <si>
    <t>www.dcakalamazoo.org</t>
  </si>
  <si>
    <t xml:space="preserve">Nearly a century of serving individuals and families from the Northside and Greater Kalamazoo with social, recreational, mental health, and human services. 
</t>
  </si>
  <si>
    <t>www.facebook.com/
DouglassCommunityAssociationKalamazoo</t>
  </si>
  <si>
    <t>@dcakalamazoo</t>
  </si>
  <si>
    <t>7111</t>
  </si>
  <si>
    <t>FAMILY AND CHILDREN SERVICES</t>
  </si>
  <si>
    <t>38-2118101</t>
  </si>
  <si>
    <t>Sherry Thomas-Cloud</t>
  </si>
  <si>
    <t>Sherry.Thomas-Cloud@fcsource.org</t>
  </si>
  <si>
    <t>(269) 344-0202</t>
  </si>
  <si>
    <t>www.fcsource.org</t>
  </si>
  <si>
    <t>Kalamazoo, Calhoun, Allegan, Barry, Berrien, Branch, Cass, Muskegon, Ottawa, St. Joseph, Van Buren</t>
  </si>
  <si>
    <t>Family &amp; Children Services supports, strengthens, preserves the safety, well being and dignity of children, individuals and families through child welfare and behavioral health services.</t>
  </si>
  <si>
    <t>www.facebook.com/fcsource</t>
  </si>
  <si>
    <t>https://twitter.com/famchildservice</t>
  </si>
  <si>
    <t>7144</t>
  </si>
  <si>
    <t>FOOD BANK OF SOUTH CENTRAL MI</t>
  </si>
  <si>
    <t>(269) 964-3663</t>
  </si>
  <si>
    <t>www.foodbankofscm.org</t>
  </si>
  <si>
    <t>Barry, Branch, Calhoun, Hillsdale, Jackson, Kalamazoo, St. Joseph, Lenawee</t>
  </si>
  <si>
    <t>The mission of the Food Bank of South Central Michigan is to feed hungry people by collecting and distributing food and grocery products, advocating for hunger-relief programs and collaborating with others who address basic human needs.</t>
  </si>
  <si>
    <t>https://www.facebook.com/Food-Bank-of-South-Central-Michigan-159228594925/?ref=hl</t>
  </si>
  <si>
    <t>twitter.com/foodbankofscm</t>
  </si>
  <si>
    <t>7116</t>
  </si>
  <si>
    <t>GRYPHON PLACE</t>
  </si>
  <si>
    <t>38-2808685</t>
  </si>
  <si>
    <t>Erin Lambeth</t>
  </si>
  <si>
    <t>elambeth@gryphon.org</t>
  </si>
  <si>
    <t>(269) 381-1510</t>
  </si>
  <si>
    <t>www.gryphon.org</t>
  </si>
  <si>
    <t>Statewide</t>
  </si>
  <si>
    <t>We connect with people and organizations to assist in resolving conflict, crisis and meeting life challenges.</t>
  </si>
  <si>
    <t>https://www.facebook.com/GryphonPlace/</t>
  </si>
  <si>
    <t>NA</t>
  </si>
  <si>
    <t>7137</t>
  </si>
  <si>
    <t>DISABILITY NETWORK SOUTHWEST MICHIGAN</t>
  </si>
  <si>
    <t>38-2351028</t>
  </si>
  <si>
    <t>Kristen Potts</t>
  </si>
  <si>
    <t>pottsk@dnswm.org</t>
  </si>
  <si>
    <t>(269) 345-1516</t>
  </si>
  <si>
    <t>www.dnswm.org</t>
  </si>
  <si>
    <t>Kalamazoo, Berrien, Cass</t>
  </si>
  <si>
    <t xml:space="preserve">To educate and connect people with disabilities to resources while advocating social change.  </t>
  </si>
  <si>
    <t>Community Homeworks</t>
  </si>
  <si>
    <t>27-1037159</t>
  </si>
  <si>
    <t>Shaun Wright</t>
  </si>
  <si>
    <t>admin@communityhomeworks.org</t>
  </si>
  <si>
    <t>(269) 998-3275</t>
  </si>
  <si>
    <t>communityhomeworks.org</t>
  </si>
  <si>
    <t>Empowering Our Low-Income Neighbors to Maintain Safe, Sustainable, and Dignified Homes</t>
  </si>
  <si>
    <t>facebook.com/communityhomeworks</t>
  </si>
  <si>
    <t>twitter.com/communityhw</t>
  </si>
  <si>
    <t>LEGAL AID OF WESTERN MICHIGAN</t>
  </si>
  <si>
    <t>UZ22</t>
  </si>
  <si>
    <t>BAY COUNTY, UNITED WAY OF</t>
  </si>
  <si>
    <t>38-1360524</t>
  </si>
  <si>
    <t>Marybeth Laisure</t>
  </si>
  <si>
    <t>marybeth@unitedwaybaycounty.org</t>
  </si>
  <si>
    <t>(989) 893-7508</t>
  </si>
  <si>
    <t>www.unitedwaybaycounty.org</t>
  </si>
  <si>
    <t>Bay</t>
  </si>
  <si>
    <t>United Way of Bay County raises resources for quality human care programs, and has internal programs that provide community impact.</t>
  </si>
  <si>
    <t>www.facebook.com/unitedwaybaycounty</t>
  </si>
  <si>
    <t>8720</t>
  </si>
  <si>
    <t>211 NORTHEAST MICHIGAN</t>
  </si>
  <si>
    <t>20-8782528</t>
  </si>
  <si>
    <t>Z</t>
  </si>
  <si>
    <t>Sara Kile</t>
  </si>
  <si>
    <t>kile@211nemichigan.org</t>
  </si>
  <si>
    <t>(989)636-7368</t>
  </si>
  <si>
    <t>www.211nemichigan.org</t>
  </si>
  <si>
    <t>Bay, Saginaw, Midland, St. Clair, Sanilac, Huron,Tuscola, Graitot, Isabella, Gladwin, Clare, Roscommon, Ogemaw, Isoco, Cheboyan, Arenac, Alpena, Oscoda, Crawford, Presque isalnd, Otsego, Montmorency, Alcona</t>
  </si>
  <si>
    <t>2-1-1 is a free, confidential call that connects people with information and services in their area</t>
  </si>
  <si>
    <t>www.facebook.com/211nemichgan</t>
  </si>
  <si>
    <t>8701</t>
  </si>
  <si>
    <t>AMERICAN RED CROSS - EAST SHORELINE CHAPTER</t>
  </si>
  <si>
    <t>53-0196605</t>
  </si>
  <si>
    <t>Tony Lasher</t>
  </si>
  <si>
    <t>tony.lasher@redcros.org</t>
  </si>
  <si>
    <t>(810) 893-6647</t>
  </si>
  <si>
    <t>www.redcross.org</t>
  </si>
  <si>
    <t>Bay, Saginaw, Midland</t>
  </si>
  <si>
    <t>A humanitarian organization, led by volunteers, which provides relief to victims of disasters and helps people respond to emergencies.</t>
  </si>
  <si>
    <t>8704</t>
  </si>
  <si>
    <t>BAY AREA WOMEN'S CENTER</t>
  </si>
  <si>
    <t>38-2118004</t>
  </si>
  <si>
    <t>Jeremy Rick</t>
  </si>
  <si>
    <t>jrick@bawc-mi.org</t>
  </si>
  <si>
    <t>(989)686-2251</t>
  </si>
  <si>
    <t>www.bawc-mi.org</t>
  </si>
  <si>
    <t>BAWC provides free-of-charge emergency shelter, counseling and advocacy to victims of domestic violence.</t>
  </si>
  <si>
    <t>8722</t>
  </si>
  <si>
    <t>BAY COUNTY HABITAT FOR HUMANITY</t>
  </si>
  <si>
    <t>38-3055548</t>
  </si>
  <si>
    <t>Vicki Ribble</t>
  </si>
  <si>
    <t>vicki@habitatbaycounty.org</t>
  </si>
  <si>
    <t>(989) 895-0980</t>
  </si>
  <si>
    <t>www.habitatbaycounty.org</t>
  </si>
  <si>
    <t>Seeking to put God's love into action, Habitat for Humanity brings people together to build homes, communities and hope.</t>
  </si>
  <si>
    <t>8705</t>
  </si>
  <si>
    <t>38-1553323</t>
  </si>
  <si>
    <t>Holly Miller</t>
  </si>
  <si>
    <t>holly@bbbsgreatlakesbay.org</t>
  </si>
  <si>
    <t>(989) 671-1345</t>
  </si>
  <si>
    <t>www.bbbsgreatlakesbay.org</t>
  </si>
  <si>
    <t>Providing children facing adversity with strong enduring, professionally supported 1-on-1 relationships that change lives for the better, forever.</t>
  </si>
  <si>
    <t>www.facebook.com/bbbsgreatlakesbay</t>
  </si>
  <si>
    <t>8707</t>
  </si>
  <si>
    <t>BOYS AND GIRLS CLUBS OF BAY CO.</t>
  </si>
  <si>
    <t>38-1648580</t>
  </si>
  <si>
    <t>Ginger Drzewicki</t>
  </si>
  <si>
    <t>ginger@bcclubs.org</t>
  </si>
  <si>
    <t>(989) 892-6723</t>
  </si>
  <si>
    <t>www.bcclubs.org</t>
  </si>
  <si>
    <t>Bay, Saginaw</t>
  </si>
  <si>
    <t>providing diverse after-school and educational programs and activities for all youth between the ages of 6-18 years.</t>
  </si>
  <si>
    <t>8719</t>
  </si>
  <si>
    <t>CAN COUNCIL GREAT LAKES BAY REGION</t>
  </si>
  <si>
    <t>38-2520774</t>
  </si>
  <si>
    <t>Suzanne Greenberg</t>
  </si>
  <si>
    <t>sgreenburg@cancouncil.org</t>
  </si>
  <si>
    <t>(989)671-1345</t>
  </si>
  <si>
    <t>www.cancouncil.org</t>
  </si>
  <si>
    <t>Provides prevention, education and awareness, intervention and advocacy programs designed to fulfill its mission.</t>
  </si>
  <si>
    <t>www.facebook.com/cancouncilgreatlakesbayregion/</t>
  </si>
  <si>
    <t>8708</t>
  </si>
  <si>
    <t>CATHOLIC FAMILY SERVICE</t>
  </si>
  <si>
    <t>53-0196617</t>
  </si>
  <si>
    <t>Tom Conklin</t>
  </si>
  <si>
    <t>tpc517@aol.com</t>
  </si>
  <si>
    <t>(989) 797-6638</t>
  </si>
  <si>
    <t>www.cfssite.org</t>
  </si>
  <si>
    <t>Catholic Family Services provides adoption, counseling and legal guardianship services to individuals, couples and families in need.</t>
  </si>
  <si>
    <t>8710</t>
  </si>
  <si>
    <t>DO-ALL, INC.</t>
  </si>
  <si>
    <t>38-2024600</t>
  </si>
  <si>
    <t>Chris Girard</t>
  </si>
  <si>
    <t>cgirard@doallinc.org</t>
  </si>
  <si>
    <t>(989) 894-2851</t>
  </si>
  <si>
    <t>www.doallinc.org</t>
  </si>
  <si>
    <t>Supports and assists individuals with disabilities and employment barriers to achieve self-sufficiency.</t>
  </si>
  <si>
    <t>www.facebook.com/doallinc/</t>
  </si>
  <si>
    <t>8703</t>
  </si>
  <si>
    <t>DOW BAY AREA FAMILY YMCA</t>
  </si>
  <si>
    <t>38-1358415</t>
  </si>
  <si>
    <t>Y</t>
  </si>
  <si>
    <t>Jim Vietti</t>
  </si>
  <si>
    <t>jvietti@ymcabaycity.org</t>
  </si>
  <si>
    <t>(989) 895-8596</t>
  </si>
  <si>
    <t>www.ymcabaycity.org</t>
  </si>
  <si>
    <t>Improving the health and well-being of children and adults through programs that build healthy spirit, mind and body.</t>
  </si>
  <si>
    <t>www.facebook.com/DowBayAreaFamilyY</t>
  </si>
  <si>
    <t>8711</t>
  </si>
  <si>
    <t>38-1581300</t>
  </si>
  <si>
    <t>Jan Barker</t>
  </si>
  <si>
    <t>jbarker@gshom.org</t>
  </si>
  <si>
    <t>(989)799-9565</t>
  </si>
  <si>
    <t>www.gshom.org</t>
  </si>
  <si>
    <t>Girls Scouting provides girls with fun and friendship while fostering the development of leadership skills, self-esteem and positive values.</t>
  </si>
  <si>
    <t>www.facebook.com/Girl-Scout-Heart-of-Michigan-Saginaw-Regional-Center</t>
  </si>
  <si>
    <t>8712</t>
  </si>
  <si>
    <t>HIDDEN HARVEST</t>
  </si>
  <si>
    <t>38-3350163</t>
  </si>
  <si>
    <t>Samatha McKenzie</t>
  </si>
  <si>
    <t>smackenzie@hiddenharvestshares.org</t>
  </si>
  <si>
    <t>9989) 753-4749</t>
  </si>
  <si>
    <t>www.hiddenharvestshares.org</t>
  </si>
  <si>
    <t>Hidden Harvest alleviates hunger &amp; food wastes in the Great Lakes Bay Region by providing a safe system of redistributing food to organizations.</t>
  </si>
  <si>
    <t>8721</t>
  </si>
  <si>
    <t>MID MICHIGAN COMMUNITY ACTION AGENCY</t>
  </si>
  <si>
    <t>38-2056236</t>
  </si>
  <si>
    <t>Jill Sutton</t>
  </si>
  <si>
    <t>jsutton@mmcaa.org</t>
  </si>
  <si>
    <t>(989) 894-9060</t>
  </si>
  <si>
    <t>www.mmcaa.org</t>
  </si>
  <si>
    <t>Addresses emergent needs and assit low-income individuals and families across mid-Michigan on their path towards economic self-sufficiency.</t>
  </si>
  <si>
    <t>www.facebook.com/midMI.CAA/</t>
  </si>
  <si>
    <t>8715</t>
  </si>
  <si>
    <t>NEW DIMENSIONS</t>
  </si>
  <si>
    <t>38-2066095</t>
  </si>
  <si>
    <t>Pasty Powell</t>
  </si>
  <si>
    <t>patsy.powell@hotmail.com</t>
  </si>
  <si>
    <t>(989) 892-8883</t>
  </si>
  <si>
    <t>www.newdimensionsinc.org</t>
  </si>
  <si>
    <t>Provides people with barriers to employment the support to reach their highest level of independence through employment and social development</t>
  </si>
  <si>
    <t>www.facebook.com/NewDimensionsInc/</t>
  </si>
  <si>
    <t>8702</t>
  </si>
  <si>
    <t>SACRED HEART REHABILITATION CENTER/BASIS</t>
  </si>
  <si>
    <t>38-1880385</t>
  </si>
  <si>
    <t>Paula Nelson</t>
  </si>
  <si>
    <t>pnelson@sacredheartcenter.com</t>
  </si>
  <si>
    <t>(989) 894-2991</t>
  </si>
  <si>
    <t>www.sacredheartcenter.org</t>
  </si>
  <si>
    <t>A private non-profit organization providing prevention, education, residential and outpatient substance use treatment.</t>
  </si>
  <si>
    <t>8706</t>
  </si>
  <si>
    <t>WATER AND WOODS FIELD SERVICE COUNCIL, BSA</t>
  </si>
  <si>
    <t>Marilyn Costigan</t>
  </si>
  <si>
    <t>marilyn.lifsey@scouting.org</t>
  </si>
  <si>
    <t>(810)235-8728</t>
  </si>
  <si>
    <t>www.lhacbsa.org</t>
  </si>
  <si>
    <t>Water &amp; Woods FSC serves over 18,600 youth through over 6,200 volunteer mentors with character building programs of the Boy Scouts of America.</t>
  </si>
  <si>
    <t>www.facebook.com/WW.STEM.BSA</t>
  </si>
  <si>
    <t>TA22</t>
  </si>
  <si>
    <t>BLACK UNITED FUND OF MICHIGAN</t>
  </si>
  <si>
    <t>38-1964012</t>
  </si>
  <si>
    <t>Karen Tomlinson</t>
  </si>
  <si>
    <t>kt@bufmi.org</t>
  </si>
  <si>
    <t>313-894-2200</t>
  </si>
  <si>
    <t>www.bufmi.org</t>
  </si>
  <si>
    <t>Established in 1970, BUF provides funds, technical assistance, &amp; other resources to nonprofit community organizations throughout the state of Michigan</t>
  </si>
  <si>
    <t>www.facebook.com/bufmi</t>
  </si>
  <si>
    <t>www.twitter.com/BufMi</t>
  </si>
  <si>
    <t>TE22</t>
  </si>
  <si>
    <t>BRANCH COUNTY UNITED WAY</t>
  </si>
  <si>
    <t>38-1554662</t>
  </si>
  <si>
    <t>Judy Krzeminski</t>
  </si>
  <si>
    <t>bcunitedway@cbpu.com</t>
  </si>
  <si>
    <t>517-279-7129</t>
  </si>
  <si>
    <t>www.bcunitedway@cbpu.com</t>
  </si>
  <si>
    <t>Branch</t>
  </si>
  <si>
    <t>Our goal is to change our community by consolidating resources to create impact in the areas of Education, Income and Health</t>
  </si>
  <si>
    <t>https://www.facebook.com/Branch-County-United-Way-69919494233/</t>
  </si>
  <si>
    <t>2603</t>
  </si>
  <si>
    <t>BCCC CHILD ABUSE</t>
  </si>
  <si>
    <t>38-2477399</t>
  </si>
  <si>
    <t>Myra Brimmer</t>
  </si>
  <si>
    <t>branccapacouncil@gmail.com</t>
  </si>
  <si>
    <t>517-278-5683</t>
  </si>
  <si>
    <t xml:space="preserve">The Child Abuse Prevention Awareness Council strives to prevent all forms of child abuse and neglect by educaiting children, families and society through Branch County. </t>
  </si>
  <si>
    <t>2614</t>
  </si>
  <si>
    <t>BRANCH CNTY COALITION AGAINST DOMESTIC VIOLENCE</t>
  </si>
  <si>
    <t>38-2463183</t>
  </si>
  <si>
    <t>Kim Hemker</t>
  </si>
  <si>
    <t>shelterhouse@cbpu.com</t>
  </si>
  <si>
    <t>517-278-7233</t>
  </si>
  <si>
    <t>www.278safe.com</t>
  </si>
  <si>
    <t xml:space="preserve">BCCADV is committed to providing emergency response and supportive services to victims of violence, and advocate for change that will break the cycle. </t>
  </si>
  <si>
    <t>2620</t>
  </si>
  <si>
    <t>COMMUNITY ACTION AGENCY SOUTH CENTRAL MI</t>
  </si>
  <si>
    <t>38-1794361</t>
  </si>
  <si>
    <t>Teri Maisner</t>
  </si>
  <si>
    <t>terim@caascm.org</t>
  </si>
  <si>
    <t>269-441-1613</t>
  </si>
  <si>
    <t>www.caascm.org</t>
  </si>
  <si>
    <t>Branch, Calhoun, Barry</t>
  </si>
  <si>
    <t>Since 1966, Community Action (www.caascm.org) has helped low-income people achieve and maintain independence through housing, emergency services, preschool, transportation, senior and nutrition programs.</t>
  </si>
  <si>
    <t>2623</t>
  </si>
  <si>
    <t>COMMUNITY UNLIMITED, INC.</t>
  </si>
  <si>
    <t>38-3530115</t>
  </si>
  <si>
    <t>Julie Dibert</t>
  </si>
  <si>
    <t>cuyouthdir@yahoo.com</t>
  </si>
  <si>
    <t>517-741-4656</t>
  </si>
  <si>
    <t>www.communityunlimited.org</t>
  </si>
  <si>
    <t xml:space="preserve">Branch, Calhoun </t>
  </si>
  <si>
    <t>Provides in-home family coaching (birth to K), Imagination Library and high quality preschool classrooms and K-12 after-school/summer programs to increase kindergarten readiness, wellness and achievement.</t>
  </si>
  <si>
    <t>2615</t>
  </si>
  <si>
    <t>FAMILY PROMISE OF BRANCH COUNTY</t>
  </si>
  <si>
    <t>38-3526724</t>
  </si>
  <si>
    <t>Patty Roberts</t>
  </si>
  <si>
    <t>patty@familypromiseofbrco.org</t>
  </si>
  <si>
    <t>517-278-0928</t>
  </si>
  <si>
    <t xml:space="preserve">Family Promise is an emergency shelter that serves families and single women providing 30-90 day assistance and support to displaced families in Branch County. </t>
  </si>
  <si>
    <t>2608</t>
  </si>
  <si>
    <t>FOODBANK, SC MI</t>
  </si>
  <si>
    <t>Alicia Barry</t>
  </si>
  <si>
    <t>abarry@foodbankofscm.org</t>
  </si>
  <si>
    <t>Barry, Branch, Calhoun, Hillsdale, Jackson, Kalamazoo, Lenawee, St. Joseph</t>
  </si>
  <si>
    <t>Distribute food via local partner pantries to create a streamlined food source for the food insecure</t>
  </si>
  <si>
    <t>2609</t>
  </si>
  <si>
    <t>58-1285159</t>
  </si>
  <si>
    <t>Rashelle McKinley</t>
  </si>
  <si>
    <t>rashelle.mckinley.bch@gmail.com</t>
  </si>
  <si>
    <t>517-617-4589</t>
  </si>
  <si>
    <t>Habitat for Humanity brings people together to build homes, communities and hope. A world where everyone has a decent place to live.</t>
  </si>
  <si>
    <t>2618</t>
  </si>
  <si>
    <t>KIMBALL CAMP YMCA NATURE CENTER</t>
  </si>
  <si>
    <t>38-1358416</t>
  </si>
  <si>
    <t>Harold Campbell</t>
  </si>
  <si>
    <t>office@kimballcamp.com</t>
  </si>
  <si>
    <t>517-283-2168</t>
  </si>
  <si>
    <t>www.kimballcamp.com</t>
  </si>
  <si>
    <t>Branch, Hillsdale</t>
  </si>
  <si>
    <t xml:space="preserve">Kimball Camp provides programs and serivces to meet the needs of children ages 4-17 in Southern Michgan allowing children to grow and learn. </t>
  </si>
  <si>
    <t>2610</t>
  </si>
  <si>
    <t>LEGAL SERVICES OF SOUTHERN MICHIGAN</t>
  </si>
  <si>
    <t>38-1845444</t>
  </si>
  <si>
    <t>Megan Reynolds</t>
  </si>
  <si>
    <t>meganrey@lsscm.org</t>
  </si>
  <si>
    <t>800-688-3951</t>
  </si>
  <si>
    <t>www.lsscm.org</t>
  </si>
  <si>
    <t>Barry, Branch, Calhoun, Clinton, Eaton, Hillsdale, Ingham, Jackson, Lenawee, Livingston, Monroe, Shiawassee, Washtenaw</t>
  </si>
  <si>
    <t>LSSCM provides free civil legal assistance with an emphasis on homeless and domestic cases</t>
  </si>
  <si>
    <t>2619</t>
  </si>
  <si>
    <t>PRESBYTERIAN HEALTH CLINIC OF BRANCH COUNTY</t>
  </si>
  <si>
    <t>36-4507264</t>
  </si>
  <si>
    <t>Becky Troust</t>
  </si>
  <si>
    <t>mollycat@cbpu.com</t>
  </si>
  <si>
    <t>517-279-8745</t>
  </si>
  <si>
    <t>The clinic provides free health care to uninsured or underinsured persons in Branch County</t>
  </si>
  <si>
    <t>UC22</t>
  </si>
  <si>
    <t>CAPITAL AREA UNITED WAY</t>
  </si>
  <si>
    <t>38-1363572</t>
  </si>
  <si>
    <t>Nick Lynch</t>
  </si>
  <si>
    <t>n.lynch@micauw.org</t>
  </si>
  <si>
    <t>517-203-5025</t>
  </si>
  <si>
    <t>www.micauw.org</t>
  </si>
  <si>
    <t>Ingham, Eaton, Clinton</t>
  </si>
  <si>
    <t>Uniting people and resources to solve defined problems and improve the quality of life for individuals and families in our communities.</t>
  </si>
  <si>
    <t>https://www.facebook.com/Capital-Area-United-Way-342903675662/</t>
  </si>
  <si>
    <t>https://twitter.com/@micauw</t>
  </si>
  <si>
    <t>6401</t>
  </si>
  <si>
    <t>ADULT HANDICAP PROGRAM</t>
  </si>
  <si>
    <t>38-2492333</t>
  </si>
  <si>
    <t>Linda Cobb</t>
  </si>
  <si>
    <t>lcobb@eatonresa.org</t>
  </si>
  <si>
    <t>517-541-8978</t>
  </si>
  <si>
    <t>eatonresa.org/programs/AHP</t>
  </si>
  <si>
    <t>The Adult Handicap Program strives to enrich the lives of adults with disabilities by providing regular opportunities for fellowship &amp; recreation.</t>
  </si>
  <si>
    <t>6402</t>
  </si>
  <si>
    <t>ADVENT HOUSE MINISTRIES</t>
  </si>
  <si>
    <t>38-2746052</t>
  </si>
  <si>
    <t>Susan E. Cancro</t>
  </si>
  <si>
    <t>secancro@adventhouse.com</t>
  </si>
  <si>
    <t>517-485-4722</t>
  </si>
  <si>
    <t>www.adventhouse.com</t>
  </si>
  <si>
    <t>Advent House Ministries offers weekend day shelter/meals, housing assistance, supportive services, employment, and literacy help to those in need.</t>
  </si>
  <si>
    <t>6532</t>
  </si>
  <si>
    <t>ALLEN NEIGHBORHOOD CENTER</t>
  </si>
  <si>
    <t>38-3502484</t>
  </si>
  <si>
    <t>Joan L. Nelson</t>
  </si>
  <si>
    <t>joann@allenneighborhoodcenter.org</t>
  </si>
  <si>
    <t>517-367-2468</t>
  </si>
  <si>
    <t>www.allenneighborhoodcenter.org</t>
  </si>
  <si>
    <t>ANC serves as a hub for neighborhood revitalization, and for activities promoting the wellbeing of Eastside residents and other stakeholders.</t>
  </si>
  <si>
    <t>www.facebook.com/AllenNeighborhood Center</t>
  </si>
  <si>
    <t>twitter.com/allennbcenter?lang=en</t>
  </si>
  <si>
    <t>6499</t>
  </si>
  <si>
    <t>ANISHINAABEGAMIG CULTURAL LEARNING CTR.</t>
  </si>
  <si>
    <t>38-3636247</t>
  </si>
  <si>
    <t>Patricia Shackleton</t>
  </si>
  <si>
    <t>anishinaabegamig@yahoo.com</t>
  </si>
  <si>
    <t>517-675-7649</t>
  </si>
  <si>
    <t>Anishinaabegamig provides basic needs i.e. food; clothing; and wood for heating needs. We also provide a hotline for counseling and referrals.</t>
  </si>
  <si>
    <t>www.facebook.com/Anishinaabegamig-Cultural</t>
  </si>
  <si>
    <t>9033</t>
  </si>
  <si>
    <t>ASPPIRE</t>
  </si>
  <si>
    <t>27-0525231</t>
  </si>
  <si>
    <t>Aileen Hecht</t>
  </si>
  <si>
    <t>info@aspirreofmidmichigan.com</t>
  </si>
  <si>
    <t>989-272-2977</t>
  </si>
  <si>
    <t>https://asppireofmidmichigan.com</t>
  </si>
  <si>
    <t>ASPPIRE strives to improve the quality of life for adults with social and cognitive challenges by providing a wide range of partnership based services and strategies to meet specific needs and individual’s goals.</t>
  </si>
  <si>
    <t>https://www.facebook.com/ASPPIREOFMIDMICHIGAN</t>
  </si>
  <si>
    <t>https://twitter.com/ASPPIRE_MidMI</t>
  </si>
  <si>
    <t>6408</t>
  </si>
  <si>
    <t>ASTHMA AND ALLERGY FOUNDATION - MICHIGAN CHAPTER</t>
  </si>
  <si>
    <t>38-2534175</t>
  </si>
  <si>
    <t>Kathleen Slonager</t>
  </si>
  <si>
    <t>aafamich@sbcglobal.net</t>
  </si>
  <si>
    <t>248-406-4254</t>
  </si>
  <si>
    <t>https://aafamich.org</t>
  </si>
  <si>
    <t>Ingham</t>
  </si>
  <si>
    <t>AAFA-MI provides reliable education &amp; training to help those affected by asthma &amp; allergies understand and better manage these diseases.</t>
  </si>
  <si>
    <t>www.facebook.com/aafami</t>
  </si>
  <si>
    <t>twitter.com/AAFAMI</t>
  </si>
  <si>
    <t>6411</t>
  </si>
  <si>
    <t>BIG BROTHERS BIG SISTERS MICHIGAN CAPITAL REGION</t>
  </si>
  <si>
    <t>38-1515406</t>
  </si>
  <si>
    <t>Rich Howard</t>
  </si>
  <si>
    <t>shari.nelson@bbbsmcr.org</t>
  </si>
  <si>
    <t>517-372-0160</t>
  </si>
  <si>
    <t>www.bbbsmcr.org</t>
  </si>
  <si>
    <t>Our mission is to provide children facing adversity with strong and enduring, professionally supported 1-to-1 relationships that change their lives.</t>
  </si>
  <si>
    <t>6415</t>
  </si>
  <si>
    <t>CAPITAL AREA HUMANE SOCIETY</t>
  </si>
  <si>
    <t>38-1601542</t>
  </si>
  <si>
    <t>Julia Wilson</t>
  </si>
  <si>
    <t>info@cahs-lansing.org</t>
  </si>
  <si>
    <t>517-626-6060</t>
  </si>
  <si>
    <t>www.AdoptLansing.org</t>
  </si>
  <si>
    <t>Promotes humane treatment of companion animals through protection, placement, education and example. Exists to serve pets and people of Mid-Michigan.</t>
  </si>
  <si>
    <t>www.Facebook.com/CAHSLansing</t>
  </si>
  <si>
    <t>Twitter.com/CAHSLansing</t>
  </si>
  <si>
    <t>6457</t>
  </si>
  <si>
    <t>CAPITAL AREA LITERACY COALITION</t>
  </si>
  <si>
    <t>38-2625057</t>
  </si>
  <si>
    <t>D Clark</t>
  </si>
  <si>
    <t>mail@thereadingpeople.org</t>
  </si>
  <si>
    <t>517-485-4949</t>
  </si>
  <si>
    <t>www.thereadingpeople.org</t>
  </si>
  <si>
    <t>Provides free literacy diagnosis, reading, writing, &amp; English language instruction &amp; books to children, adults, &amp; families in the community.</t>
  </si>
  <si>
    <t>www.facebook.com/The-Reading-People-203153203211</t>
  </si>
  <si>
    <t>N/A</t>
  </si>
  <si>
    <t>6417</t>
  </si>
  <si>
    <t>CARING ABOUT KIDS, INC.</t>
  </si>
  <si>
    <t>38-3177440</t>
  </si>
  <si>
    <t>Elizabeth Cohen</t>
  </si>
  <si>
    <t>ecohen@msufcu.org</t>
  </si>
  <si>
    <t>517-333-2364</t>
  </si>
  <si>
    <t>caringaboutkidsinc.org</t>
  </si>
  <si>
    <t>Caring About Kids provides funding to Ingham County youth in foster care for unique gifts and life enriching experiences.</t>
  </si>
  <si>
    <t>6561</t>
  </si>
  <si>
    <t>CASA FOR KIDS OF BARRY AND EATON COUNTIES</t>
  </si>
  <si>
    <t>beckycarson@casaforkidsinc.org</t>
  </si>
  <si>
    <t>517-543-7500</t>
  </si>
  <si>
    <t>www.casaforkidsinc.org</t>
  </si>
  <si>
    <t>Eaton</t>
  </si>
  <si>
    <t>CASA is a nonprofit organization that trains volunteers to advocate within the court system for the best interest of abused and neglected children.</t>
  </si>
  <si>
    <t>www.facebook.com/casaforkidsbarryeatoningham/</t>
  </si>
  <si>
    <t>9026</t>
  </si>
  <si>
    <t>CASA-THE VOICE FOR CLINTON COUNTY'S CHILDREN</t>
  </si>
  <si>
    <t>46-4768200</t>
  </si>
  <si>
    <t>Kelly L Schafer</t>
  </si>
  <si>
    <t>KellySchaferED@gmail.com</t>
  </si>
  <si>
    <t>989-640-5681</t>
  </si>
  <si>
    <t>VoiceforClintonCountyChildren.org</t>
  </si>
  <si>
    <t>Clinton</t>
  </si>
  <si>
    <t>The mission of The Voice for Clinton County’s Children is to advocate and to serve in the best interests of children in our community.</t>
  </si>
  <si>
    <t>6421</t>
  </si>
  <si>
    <t>CHILD AND FAMILY CHARITIES</t>
  </si>
  <si>
    <t>38-2118108</t>
  </si>
  <si>
    <t>Julie Thomasma</t>
  </si>
  <si>
    <t>julie@childandfamily.org</t>
  </si>
  <si>
    <t>517-882-4000</t>
  </si>
  <si>
    <t>www.childrenandfamily.org</t>
  </si>
  <si>
    <t>The mission of Child and Family Charities is to strengthen the community by providing a continuum of services which supports family well being.</t>
  </si>
  <si>
    <t>www.facebook.com/ChildandFamilyCharities</t>
  </si>
  <si>
    <t>6422</t>
  </si>
  <si>
    <t>CHILD AND FAMILY SERVICES OF MI</t>
  </si>
  <si>
    <t>38-1358205</t>
  </si>
  <si>
    <t>Sherry Brackenwagen</t>
  </si>
  <si>
    <t>Sherry@cfsm.org</t>
  </si>
  <si>
    <t>517-349-6226</t>
  </si>
  <si>
    <t>www.cfsm.org</t>
  </si>
  <si>
    <t>Provide service for a network of member and cooperating agencies that promote the emotional and social well-being of Michigan's children and families.</t>
  </si>
  <si>
    <t>9034</t>
  </si>
  <si>
    <t>COMMUNITIES IN SCHOOLS OF MICHIGAN, INC.</t>
  </si>
  <si>
    <t>45-3736821</t>
  </si>
  <si>
    <t>Jeff Brown</t>
  </si>
  <si>
    <t>director@cismichigan.org</t>
  </si>
  <si>
    <t>517-487-1548</t>
  </si>
  <si>
    <t>www.cismichigan.org</t>
  </si>
  <si>
    <t>Communities In Schools is the nation's leading dropout prevention organization serving over 1.5 million students in 25 States.</t>
  </si>
  <si>
    <t>www.facebook.com/Communities-in-Schools-of-Michigan</t>
  </si>
  <si>
    <t>twitter.com/cismichigan</t>
  </si>
  <si>
    <t>6430</t>
  </si>
  <si>
    <t>CRISTO REY COMMUNITY CENTER</t>
  </si>
  <si>
    <t>38-1779460</t>
  </si>
  <si>
    <t>Joe Garcia</t>
  </si>
  <si>
    <t>jgarcia@cristoreycommunity.org</t>
  </si>
  <si>
    <t>517-372-4700</t>
  </si>
  <si>
    <t>www.cristoreycommunity.org</t>
  </si>
  <si>
    <t>Bilingual programs ranging from basic-needs to self-sufficiency advocacy; medical, counseling/prevention, food distribution, finance &amp; senior programs</t>
  </si>
  <si>
    <t>www.facebook.com/cristoreycommunity</t>
  </si>
  <si>
    <t>twitter.com/CristoReyComm</t>
  </si>
  <si>
    <t>6535</t>
  </si>
  <si>
    <t>DISABILITY NETWORK CAPITAL AREA</t>
  </si>
  <si>
    <t>38-2154463</t>
  </si>
  <si>
    <t>Mark Pierce</t>
  </si>
  <si>
    <t>mpierce@dncap.org</t>
  </si>
  <si>
    <t>517-999-7510</t>
  </si>
  <si>
    <t>www.cacil.org</t>
  </si>
  <si>
    <t>Disability Network Capital Area vision is for people with disabilities to be included in all aspects of the human experience.</t>
  </si>
  <si>
    <t>6434</t>
  </si>
  <si>
    <t>EATON COMMUNITY PALLIATIVE CARE</t>
  </si>
  <si>
    <t>38-2485125</t>
  </si>
  <si>
    <t>Margaret Kyser</t>
  </si>
  <si>
    <t>echospice@voyager.net</t>
  </si>
  <si>
    <t>517-543-5310</t>
  </si>
  <si>
    <t>www.echospice.org</t>
  </si>
  <si>
    <t>Providing end-of-life Hospice Care for the terminally ill allowing them to die in a safe environment with dignity and in comfort at our Hospice House.</t>
  </si>
  <si>
    <t>6437</t>
  </si>
  <si>
    <t>ELE'S PLACE</t>
  </si>
  <si>
    <t>38-2976751</t>
  </si>
  <si>
    <t>Kristine Kuhnert</t>
  </si>
  <si>
    <t>dlayman@elesplace.org</t>
  </si>
  <si>
    <t>517-482-1315</t>
  </si>
  <si>
    <t>www.elesplace.org</t>
  </si>
  <si>
    <t>Provides no-cost grief support services for mid-Michigan children and families coping with the death of a loved one.</t>
  </si>
  <si>
    <t>6428</t>
  </si>
  <si>
    <t>EVE INC. (END VIOLENT ENCOUNTERS)</t>
  </si>
  <si>
    <t>38-2211520</t>
  </si>
  <si>
    <t>Erin Roberts</t>
  </si>
  <si>
    <t>Eroberts@eveinc.org</t>
  </si>
  <si>
    <t>517-372-5976</t>
  </si>
  <si>
    <t>www.eveinc.</t>
  </si>
  <si>
    <t>Provide shelter and supportive services for victims of domestic/sexual violence while working to end them with public awareness and community edu.</t>
  </si>
  <si>
    <t>www.facebook.com/eveinclansing</t>
  </si>
  <si>
    <t>twitter.com/EVELansing</t>
  </si>
  <si>
    <t>6439</t>
  </si>
  <si>
    <t>EXPECTANT PARENTS ORGANIZATION</t>
  </si>
  <si>
    <t>23-7198941</t>
  </si>
  <si>
    <t>Bonnie Gustavison</t>
  </si>
  <si>
    <t>epo@epobaby.org</t>
  </si>
  <si>
    <t>517-337-7365</t>
  </si>
  <si>
    <t>www.epobaby.org</t>
  </si>
  <si>
    <t>EPO classes prepare parents for Labor and Delivery and newborn care. Breastfeeding decreases disease processes in both mothers and babies.</t>
  </si>
  <si>
    <t>6448</t>
  </si>
  <si>
    <t>HAVEN HOUSE</t>
  </si>
  <si>
    <t>38-2433890</t>
  </si>
  <si>
    <t>Angela Mayeaux</t>
  </si>
  <si>
    <t>info@havenhouseel.org</t>
  </si>
  <si>
    <t>517-337-2731</t>
  </si>
  <si>
    <t>www.havenhouseel.org</t>
  </si>
  <si>
    <t>The shelter helps homeless families prepare for permanent housing by developing &amp; promoting self-sufficiency, stability &amp; financial responsibility.</t>
  </si>
  <si>
    <t>www.facebook.com/havenhouseel.org</t>
  </si>
  <si>
    <t>www.twitter.com/havenhouseel.org</t>
  </si>
  <si>
    <t>9022</t>
  </si>
  <si>
    <t>HIGHFIELDS, INC.</t>
  </si>
  <si>
    <t>38-6099698</t>
  </si>
  <si>
    <t>Beverly McGill</t>
  </si>
  <si>
    <t>bmcgill@highfields.org</t>
  </si>
  <si>
    <t>517-628-2287</t>
  </si>
  <si>
    <t>www.highfields.org</t>
  </si>
  <si>
    <t>Highfields is a safety net for at-risk children, youth and families.. We provide home-based counseling, residential care and education programs.</t>
  </si>
  <si>
    <t>www.facebook.com/highfields.org</t>
  </si>
  <si>
    <t>www.twitter.com/HighfieldsInc.</t>
  </si>
  <si>
    <t>9028</t>
  </si>
  <si>
    <t>HOSPICE OF LANSING, INC.</t>
  </si>
  <si>
    <t>38-2306757</t>
  </si>
  <si>
    <t>John Person</t>
  </si>
  <si>
    <t>giving@hospiceoflansing.org</t>
  </si>
  <si>
    <t>517-882-4500</t>
  </si>
  <si>
    <t>www.lansinghospice.org</t>
  </si>
  <si>
    <t>A nonprofit hospice dedicated to serving all by bringing kindness, respect, and quality to the end of life for our patients and their loved ones.</t>
  </si>
  <si>
    <t>www.facebook.com/hospice of lansing</t>
  </si>
  <si>
    <t>9002</t>
  </si>
  <si>
    <t>IMPRESSION 5 SCIENCE CENTER</t>
  </si>
  <si>
    <t>23-7200548</t>
  </si>
  <si>
    <t>Erik Larson</t>
  </si>
  <si>
    <t>larson@impression5.org</t>
  </si>
  <si>
    <t>517-485-8116</t>
  </si>
  <si>
    <t>www.impression5.org</t>
  </si>
  <si>
    <t>Impression 5 is an interactive learning museum that encourages guests to explore STEM through participatory exhibits and educational programs.</t>
  </si>
  <si>
    <t>9029</t>
  </si>
  <si>
    <t>INFORMATION TECHNOLOGY EMPOWERMENT CENTER (ITEC)</t>
  </si>
  <si>
    <t>26-1077810</t>
  </si>
  <si>
    <t>Kirk S. Riley</t>
  </si>
  <si>
    <t>kirk@iteclansing.org</t>
  </si>
  <si>
    <t>517-708-4390</t>
  </si>
  <si>
    <t>www.iteclansing.org</t>
  </si>
  <si>
    <t>Mixing science and fun, ITEC builds students' skills and talent for academic and career success in science, technology, engineering and math (STEM).</t>
  </si>
  <si>
    <t>6474</t>
  </si>
  <si>
    <t>LANSING READING IS FUNDAMENTAL RIF</t>
  </si>
  <si>
    <t>38-6001599</t>
  </si>
  <si>
    <t>Jennifer Otto</t>
  </si>
  <si>
    <t>Jennifer.Otto@lansingschools.net</t>
  </si>
  <si>
    <t>517-755-4966</t>
  </si>
  <si>
    <t>Lansing RIF encourages the enjoyment of reading and literacy by providing free books to the children of the Lansing School District.</t>
  </si>
  <si>
    <t>www.facebook.com/Lansing-RIF-Reading-Is-Fundamental</t>
  </si>
  <si>
    <t>6484</t>
  </si>
  <si>
    <t>LANSING SYMPHONY ASSOCIATION</t>
  </si>
  <si>
    <t>38-6072025</t>
  </si>
  <si>
    <t>Karen Dichoza</t>
  </si>
  <si>
    <t>karen@lansingsymphony.org</t>
  </si>
  <si>
    <t>517-487-5001</t>
  </si>
  <si>
    <t>www.lansingsymphony.org</t>
  </si>
  <si>
    <t>For 87 years, Lansing Symphony has been recognized as a mid-Michigan cultural gem, enriching lives through excellence in music &amp; educational outreach.</t>
  </si>
  <si>
    <t>www.facebook.com/LansingSymphony/</t>
  </si>
  <si>
    <t>www.twitter.com/LansingSymphony</t>
  </si>
  <si>
    <t>6468</t>
  </si>
  <si>
    <t>MSU SAFE PLACE</t>
  </si>
  <si>
    <t>Holly Rosen</t>
  </si>
  <si>
    <t>rosen2@msu.edu</t>
  </si>
  <si>
    <t>517-355-1100</t>
  </si>
  <si>
    <t>www.safeplace.msu.edu</t>
  </si>
  <si>
    <t>MSU Safe Place provides domestic violence emergency shelter, advocacy and support services to the campus and members of the surrounding communities.</t>
  </si>
  <si>
    <t>6469</t>
  </si>
  <si>
    <t>NAMI LANSING, INC.</t>
  </si>
  <si>
    <t>38-2130617</t>
  </si>
  <si>
    <t>Margaret Keeler</t>
  </si>
  <si>
    <t>info@namilansing.org</t>
  </si>
  <si>
    <t>517-484-3404</t>
  </si>
  <si>
    <t>www.namilansing.org</t>
  </si>
  <si>
    <t>NAMI Lansing provides free educational programs, support groups, and awareness events to individuals affected by mental illness and their families.</t>
  </si>
  <si>
    <t>6515</t>
  </si>
  <si>
    <t>38-2032352</t>
  </si>
  <si>
    <t>Jessica Robinson</t>
  </si>
  <si>
    <t>jessicar@mmrsinc.org</t>
  </si>
  <si>
    <t>517-887-0226</t>
  </si>
  <si>
    <t>www.midmichiganrecoveryservice.org</t>
  </si>
  <si>
    <t>Committed to inspiring hope by providing a safe environment - teaching and modeling healthy lifestyles for all impacted by substance use disorders.</t>
  </si>
  <si>
    <t>www/facebook.com/MidMichiganRecoveryServices</t>
  </si>
  <si>
    <t>www.twitter.com/MidMichRecovery</t>
  </si>
  <si>
    <t>6584</t>
  </si>
  <si>
    <t>NORTHWEST LANSING HEALTHY COMMUNITIES</t>
  </si>
  <si>
    <t>06-1674223</t>
  </si>
  <si>
    <t>Peggy L Vaughn-Payne</t>
  </si>
  <si>
    <t>peggy@nwlansing.org</t>
  </si>
  <si>
    <t>517-999-2894</t>
  </si>
  <si>
    <t>www.nwlansing.org</t>
  </si>
  <si>
    <t>Neighborhood center providing emergency and basic needs services and empowerment programs to low income residents (food, health, re-entry, education).</t>
  </si>
  <si>
    <t>www.facebook.com/nwlansing</t>
  </si>
  <si>
    <t>6587</t>
  </si>
  <si>
    <t>REACH STUDIO ART CENTER</t>
  </si>
  <si>
    <t>20-0864458</t>
  </si>
  <si>
    <t>Alice Brinkman</t>
  </si>
  <si>
    <t>alice@reachstudioart.org</t>
  </si>
  <si>
    <t>517-999-3643</t>
  </si>
  <si>
    <t>www.reachstudioart.org</t>
  </si>
  <si>
    <t>Reach Studio Art Center provides affordable out-of-school art education and community art engagement for youth and adults in the Greater Lansing Area.</t>
  </si>
  <si>
    <t>www.facebook.com/REACHStudioArtCenter</t>
  </si>
  <si>
    <t>twitter.com/REACHArtStudio</t>
  </si>
  <si>
    <t>9019</t>
  </si>
  <si>
    <t>REFUGEE DEVELOPMENT CENTER</t>
  </si>
  <si>
    <t>26-3932653</t>
  </si>
  <si>
    <t>Erika Brown-Binion</t>
  </si>
  <si>
    <t>ebrown@rdclansing.org</t>
  </si>
  <si>
    <t>517-999-5090</t>
  </si>
  <si>
    <t>www.refugeedevelopmentcenter.org</t>
  </si>
  <si>
    <t>The RDC provides the education, orientation and support refugees need to thrive in their new community.</t>
  </si>
  <si>
    <t>6476</t>
  </si>
  <si>
    <t>RONALD MCDONALD HOUSE OF MID-MI</t>
  </si>
  <si>
    <t>38-3279325</t>
  </si>
  <si>
    <t>Carolyn Hurst</t>
  </si>
  <si>
    <t>ed@rmhmm.org</t>
  </si>
  <si>
    <t>517-485-9303</t>
  </si>
  <si>
    <t>www.rmhmm.org</t>
  </si>
  <si>
    <t>RMHMM is a home-away-from-home for families with seriously ill children receiving treatment in our local hospitals and clinics.</t>
  </si>
  <si>
    <t>6475</t>
  </si>
  <si>
    <t>SAFECENTER</t>
  </si>
  <si>
    <t>38-2552460</t>
  </si>
  <si>
    <t>Shelly Safi</t>
  </si>
  <si>
    <t>shelly@thesafecenter.org</t>
  </si>
  <si>
    <t>989-723-9716</t>
  </si>
  <si>
    <t>www.thesafecenter.org</t>
  </si>
  <si>
    <t>Provide domestic &amp; sexual violence victims access to 24/7 crisis line, shelter, transitional housing advocacy and counseling in Clinton/Shiawassee Co.</t>
  </si>
  <si>
    <t>www.facebook.com/thesafecenter.org</t>
  </si>
  <si>
    <t>twitter.com/Safe_Center</t>
  </si>
  <si>
    <t>6478</t>
  </si>
  <si>
    <t>SHARED PREGNANCY WOMEN'S CENTER</t>
  </si>
  <si>
    <t>38-2479382</t>
  </si>
  <si>
    <t>Sarah Gilliland</t>
  </si>
  <si>
    <t>sharedpregnancy@msn.com</t>
  </si>
  <si>
    <t>517-484-1882</t>
  </si>
  <si>
    <t>www.sharedpregnancy.org</t>
  </si>
  <si>
    <t>Shared Pregnancy is a non-profit organization providing counseling, education and baby materials for families and women facing unexpected pregnancies.</t>
  </si>
  <si>
    <t>6552</t>
  </si>
  <si>
    <t>SIREN/EATON SHELTER</t>
  </si>
  <si>
    <t>38-3202455</t>
  </si>
  <si>
    <t>Janet Washburn</t>
  </si>
  <si>
    <t>sireneaton@sbcglobal.net</t>
  </si>
  <si>
    <t>517-543-0748</t>
  </si>
  <si>
    <t>SIREN Eaton Shelter promotes the elimination of domestic violence and homelessness by providing housing, advocacy, education, and referral.</t>
  </si>
  <si>
    <t>www.facebook.com/SITENEaton-Shelter</t>
  </si>
  <si>
    <t>9024</t>
  </si>
  <si>
    <t>SPARROW HEALTH SYSTEMS</t>
  </si>
  <si>
    <t>38-1360584</t>
  </si>
  <si>
    <t>Kathleen Johnson</t>
  </si>
  <si>
    <t>Kathlee_s.johnson@sparrow.org</t>
  </si>
  <si>
    <t>517-364-5811</t>
  </si>
  <si>
    <t>www.sparrow.org</t>
  </si>
  <si>
    <t>Sparrow is a non-profit community based, comprehensive health system committed to improving the health status of mid-Michigan residents.</t>
  </si>
  <si>
    <t>www.facebook.com/sparrowhelthsystem</t>
  </si>
  <si>
    <t>www.twitter.com/sparrowhealth</t>
  </si>
  <si>
    <t>6481</t>
  </si>
  <si>
    <t>SPARTAN CHILD DEVELOPMENT CENTER</t>
  </si>
  <si>
    <t>38-2388035</t>
  </si>
  <si>
    <t>Liz Lauren</t>
  </si>
  <si>
    <t>children@msu.edu</t>
  </si>
  <si>
    <t>517-353-5154</t>
  </si>
  <si>
    <t>www.scdc.msu.edu</t>
  </si>
  <si>
    <t>SCDC provides an environment that supports children’s development while respecting individual personality, learning style, and cultural background.</t>
  </si>
  <si>
    <t>6418</t>
  </si>
  <si>
    <t>ST. VINCENT CATHOLIC CHARITIES</t>
  </si>
  <si>
    <t>38-1360530</t>
  </si>
  <si>
    <t>Cindy Herfindahl</t>
  </si>
  <si>
    <t>kitchep@stvcc.org</t>
  </si>
  <si>
    <t>517-323-47340</t>
  </si>
  <si>
    <t>www.stvcc.org</t>
  </si>
  <si>
    <t>STVCC provided services to approx. 4,400 people in 2016 thru Children's Residential, Adopt. Foster Care, Counseling and Refugee Services Programs.</t>
  </si>
  <si>
    <t>www.facebook.com/St.VincentCatholicCharities</t>
  </si>
  <si>
    <t>www.twitter.com/STVCC</t>
  </si>
  <si>
    <t>6555</t>
  </si>
  <si>
    <t>UNITED CEREBRAL PALSY OF MI</t>
  </si>
  <si>
    <t>38-1387884</t>
  </si>
  <si>
    <t>Melinda Haus</t>
  </si>
  <si>
    <t>ucp@ucpmichigan.org</t>
  </si>
  <si>
    <t>800-828-2714</t>
  </si>
  <si>
    <t>ucpmichigan.org</t>
  </si>
  <si>
    <t>UCP MI connects people with disabilities to the opportunities and resources needed to live productive and independent lives.</t>
  </si>
  <si>
    <t>9012</t>
  </si>
  <si>
    <t>WOMEN'S CENTER OF LANSING</t>
  </si>
  <si>
    <t>35-2245745</t>
  </si>
  <si>
    <t>Cindie Alwood</t>
  </si>
  <si>
    <t>womenscentergl@gmail.com</t>
  </si>
  <si>
    <t>517-372-9163</t>
  </si>
  <si>
    <t>womenscenterofgreaterlansing.org</t>
  </si>
  <si>
    <t>Using holistic, non-judgmental services &amp; supports, the Center helps women realize their potential. No one is turned away based on inability to pay.</t>
  </si>
  <si>
    <t>6549</t>
  </si>
  <si>
    <t>LANSING OLD NEWSBOYS ASSOCIATION</t>
  </si>
  <si>
    <t>38-1738520</t>
  </si>
  <si>
    <t>Claire Corr</t>
  </si>
  <si>
    <t>claire.corr@sparrow.org</t>
  </si>
  <si>
    <t>517-420-5306</t>
  </si>
  <si>
    <t>www.lansingoldnewsboys.org</t>
  </si>
  <si>
    <t>The Old Newsboys of Greater Lansing raises money to provide shoes or boots to deserving children in Lansing &amp; surrounding communities.</t>
  </si>
  <si>
    <t>CROSSWALK TEEN CENTER</t>
  </si>
  <si>
    <t>46-1271912</t>
  </si>
  <si>
    <t>Rick A. Todd</t>
  </si>
  <si>
    <t>rickt@crosswalkteencenter.org</t>
  </si>
  <si>
    <t>248-987-8336</t>
  </si>
  <si>
    <t>www.crosswalkteencenter.org</t>
  </si>
  <si>
    <t>Crosswalk Teen Center provides a safe environment for teens (many at-risk) to participate in educational, life skill, and expressive art programs.</t>
  </si>
  <si>
    <t>MOBILE MEALS INC. OF CHARLOTTE</t>
  </si>
  <si>
    <t>23-7102020</t>
  </si>
  <si>
    <t>Lori Pray</t>
  </si>
  <si>
    <t>lpray@prayfuneral.com</t>
  </si>
  <si>
    <t>517-543-2950</t>
  </si>
  <si>
    <t>WOLDUMAR NATURE CENTER</t>
  </si>
  <si>
    <t>38-1804314</t>
  </si>
  <si>
    <t>Kevin Wernet</t>
  </si>
  <si>
    <t>director@woldumar.org</t>
  </si>
  <si>
    <t>517-322-0030</t>
  </si>
  <si>
    <t>www.woldumar.org</t>
  </si>
  <si>
    <t>Ingham, Eaton</t>
  </si>
  <si>
    <t>Woldumar is a nonprofit science and nature center that serves as an educational resource for area schools, families, and the community at large.</t>
  </si>
  <si>
    <t>Care Free Medical</t>
  </si>
  <si>
    <t>14-1909938</t>
  </si>
  <si>
    <t>Barry Saltman</t>
  </si>
  <si>
    <t>sthornton@carefreemedical.org</t>
  </si>
  <si>
    <t>517-887-5922</t>
  </si>
  <si>
    <t>www.CareFreeMedical.com</t>
  </si>
  <si>
    <t>Care Free Medical has the belief that every individual deserves access to comprehensive and compassionate healthcare.</t>
  </si>
  <si>
    <t>TI22</t>
  </si>
  <si>
    <t>CHAR-EM UNITED WAY</t>
  </si>
  <si>
    <t>23-7049778</t>
  </si>
  <si>
    <t>Lorraine Manary</t>
  </si>
  <si>
    <t>lorraine@charemunitedway.org</t>
  </si>
  <si>
    <t>(231) 487-1006</t>
  </si>
  <si>
    <t>www.charemunitedway.org</t>
  </si>
  <si>
    <t>Charlevoix, Emmet</t>
  </si>
  <si>
    <t>Working to unite the people and resources to build strong communities where people achieve their potential through education, income stability and healthy lives.</t>
  </si>
  <si>
    <t>www.facebook.com/charemunitedway/</t>
  </si>
  <si>
    <t>https://twitter.com/charemunitedway</t>
  </si>
  <si>
    <t>1001</t>
  </si>
  <si>
    <t>Chuck Weitschat</t>
  </si>
  <si>
    <t>chuck.weitschat@redcross.org</t>
  </si>
  <si>
    <t>(800) 733-2767</t>
  </si>
  <si>
    <t>http://www.redcross.org/</t>
  </si>
  <si>
    <t>A humanitarian organization, led by volunteers, which provides relief to victims of disasters and helps people prevent, prepare for, and respond to emergencies.</t>
  </si>
  <si>
    <t>1021</t>
  </si>
  <si>
    <t>BERGMANN CENTER</t>
  </si>
  <si>
    <t>38-1705860</t>
  </si>
  <si>
    <t>Suzanne Muma</t>
  </si>
  <si>
    <t>smuma@bergmanncenter.org</t>
  </si>
  <si>
    <t>(231) 547-2979</t>
  </si>
  <si>
    <t>www.bergmanncenter.org</t>
  </si>
  <si>
    <t>Antrim, Charlevoix and Emmet counties.</t>
  </si>
  <si>
    <t>Bergmann Center provides community intergration and employment  services 5 days a week  to adults with a developmental disability</t>
  </si>
  <si>
    <t>1002</t>
  </si>
  <si>
    <t>23-7043163</t>
  </si>
  <si>
    <t>Gary Swaney</t>
  </si>
  <si>
    <t>programdirector@bigsupnorth.com</t>
  </si>
  <si>
    <t>(231) 946-2447</t>
  </si>
  <si>
    <t>www.bigsupnorth.com</t>
  </si>
  <si>
    <t>Antrim, Benzie, Charlevoix, Emmet, Grand Traverse, Kalkaska, Leelanau, Manistee</t>
  </si>
  <si>
    <t>Big Brothers Big Sisters of Northwestern Michigan develops and fosters one-to-one adult-child mentor relationships for children who come primarily from single-parent, low-income households</t>
  </si>
  <si>
    <t>1024</t>
  </si>
  <si>
    <t>38-2219768</t>
  </si>
  <si>
    <t>Kristan Noblett</t>
  </si>
  <si>
    <t>kmnoblett@gmail.com</t>
  </si>
  <si>
    <t>(231) 582-7131</t>
  </si>
  <si>
    <t>Charlevoix</t>
  </si>
  <si>
    <t xml:space="preserve">Is an organization dedicated to providing emotional, physical, social, and academic growth for preschool children in a warm and welcome environment. </t>
  </si>
  <si>
    <t>1028</t>
  </si>
  <si>
    <t>BOYNE VALLEY FOOD PANTRY</t>
  </si>
  <si>
    <t>27-1124465</t>
  </si>
  <si>
    <t>Bill Cousineau</t>
  </si>
  <si>
    <t>wcousineau1@charter.net</t>
  </si>
  <si>
    <t>(231) 549-2230</t>
  </si>
  <si>
    <t>To provide sustenance and support for the families that are in need, for as long as the need exists.</t>
  </si>
  <si>
    <t>1003</t>
  </si>
  <si>
    <t>CAMP DAGGETT</t>
  </si>
  <si>
    <t>38-1617980</t>
  </si>
  <si>
    <t>Brent Marlatt</t>
  </si>
  <si>
    <t>brent.marlatt@campdaggett.org</t>
  </si>
  <si>
    <t xml:space="preserve">(231) 347-9743 </t>
  </si>
  <si>
    <t>www.campdaggett.org</t>
  </si>
  <si>
    <t>To provide educational and recreational programming in a safe, fun  environment dedicated to serving our Communities with an emphasis on youth</t>
  </si>
  <si>
    <t>1031</t>
  </si>
  <si>
    <t>CAMP QUALITY</t>
  </si>
  <si>
    <t>38-2208796</t>
  </si>
  <si>
    <t>Lisa Luebke</t>
  </si>
  <si>
    <t>lisa.luebke@campqualityusa.org</t>
  </si>
  <si>
    <t>(231) 582-2471</t>
  </si>
  <si>
    <t>campqualityusa.org/mi</t>
  </si>
  <si>
    <t>Camp Quality Michigan serves children with cancer and their families by providing, year-round programs, experience and companionship, promoting hope and inspiration, at no cost.</t>
  </si>
  <si>
    <t>https://www.facebook.com/CampQualityAU/?fref=ts</t>
  </si>
  <si>
    <t>1004</t>
  </si>
  <si>
    <t>CATHOLIC HUMAN SERVICES</t>
  </si>
  <si>
    <t>38-3198322</t>
  </si>
  <si>
    <t>Theresa Kerry</t>
  </si>
  <si>
    <t>tkerry@catholichumanservices.org</t>
  </si>
  <si>
    <t>(231) 947-8110</t>
  </si>
  <si>
    <t>www.catholichumanservices.org</t>
  </si>
  <si>
    <t xml:space="preserve">Alcohol &amp; Drug Counseling; Family Services Counseling; Prevention Services; Pregnancy Counseling; Open Adoption Program, Senior Companion &amp; Foster Grandparent Programs; Employee Assistance Program. </t>
  </si>
  <si>
    <t>1032</t>
  </si>
  <si>
    <t>CHALLENGE MOUNTAIN</t>
  </si>
  <si>
    <t>38-2563815</t>
  </si>
  <si>
    <t>Elizabeth Looze</t>
  </si>
  <si>
    <t>director@challengemtn.org</t>
  </si>
  <si>
    <t>(231) 582-1186</t>
  </si>
  <si>
    <t>cmski.org/</t>
  </si>
  <si>
    <t>Challenge Mountain enriches lives and empowers individuals living with disabilities through year-round adaptive recreation.  Our programs are designed to foster each person’s potential and well-being.</t>
  </si>
  <si>
    <t>https://www.facebook.com/Challenge-Mountain-155374191182558/</t>
  </si>
  <si>
    <t>1006</t>
  </si>
  <si>
    <t>CHILD AND FAMILY SERVICES NW MI</t>
  </si>
  <si>
    <t>38-2534222</t>
  </si>
  <si>
    <t>Gina Aranki</t>
  </si>
  <si>
    <t>garanki@cfsmail.org</t>
  </si>
  <si>
    <t>(231) 347-4463</t>
  </si>
  <si>
    <t>www.cfsnwmi.org</t>
  </si>
  <si>
    <t xml:space="preserve">Child and Family Services provides foster care, adoption, counseling, education, and prevention services </t>
  </si>
  <si>
    <t>https://www.facebook.com/cfsnwmi</t>
  </si>
  <si>
    <t>1025</t>
  </si>
  <si>
    <t>38-3161108</t>
  </si>
  <si>
    <t>Jane Millar</t>
  </si>
  <si>
    <t>jane@northernmediation.org</t>
  </si>
  <si>
    <t>(231) 487-1771</t>
  </si>
  <si>
    <t>www.northernmediation.org</t>
  </si>
  <si>
    <t>The mission of Northern Community Mediation is to help people resolve conflicts</t>
  </si>
  <si>
    <t>1009</t>
  </si>
  <si>
    <t>EXCEPTIONAL RIDERS</t>
  </si>
  <si>
    <t>38-2963630</t>
  </si>
  <si>
    <t>Barbara Lane</t>
  </si>
  <si>
    <t>blane3362@gmail.com</t>
  </si>
  <si>
    <t>(231) 347-3300</t>
  </si>
  <si>
    <t>Encourages a positive impact on individuals with special needs through the use of therapeutic horseback riding and the assistance of caring and committed volunteers.</t>
  </si>
  <si>
    <t>1005</t>
  </si>
  <si>
    <t>HOSPICE OF NORTHWEST MICHIGAN</t>
  </si>
  <si>
    <t>38-2391256</t>
  </si>
  <si>
    <t>Amy Wieland</t>
  </si>
  <si>
    <t>a.wieland@nwhealth.org</t>
  </si>
  <si>
    <t>(231) 547-7659</t>
  </si>
  <si>
    <t>http://hospicenwm.org/</t>
  </si>
  <si>
    <t>Antrim, Charlevoix, Emmet</t>
  </si>
  <si>
    <t>Provides physical, emotional and spiritual care during and following life-limiting illness and end-of-life information and support.</t>
  </si>
  <si>
    <t>https://www.facebook.com/HospiceNorthwestMichigan/</t>
  </si>
  <si>
    <t>Hospice of NWM@HospiceNWM</t>
  </si>
  <si>
    <t>1019</t>
  </si>
  <si>
    <t>MANNA FOOD PROJECT</t>
  </si>
  <si>
    <t>38-2764533</t>
  </si>
  <si>
    <t>Deb Noblett</t>
  </si>
  <si>
    <t>deb@mannafoodproject.org</t>
  </si>
  <si>
    <t>(231) 347-8852</t>
  </si>
  <si>
    <t>www.mannafoodproject.org</t>
  </si>
  <si>
    <t xml:space="preserve">Charlevoix, Emmet, Antrim </t>
  </si>
  <si>
    <t>The purpose of this organization is to gather, organize and distribute food to those in need in Antrim, Charlevoix, and Emmet counties.</t>
  </si>
  <si>
    <t>https://www.facebook.com/mannafoodproject</t>
  </si>
  <si>
    <t>1023</t>
  </si>
  <si>
    <t>26-1257100</t>
  </si>
  <si>
    <t>Haley Jackson</t>
  </si>
  <si>
    <t>director@northcountrykids.org</t>
  </si>
  <si>
    <t>(231) 526-2815</t>
  </si>
  <si>
    <t>www.northcountrychildcare.org</t>
  </si>
  <si>
    <t>Harbor Springs, Northern Emmet</t>
  </si>
  <si>
    <t>Provides developmentally appropriate child care and education services that meets the diverse needs of children and their families.</t>
  </si>
  <si>
    <t>1030</t>
  </si>
  <si>
    <t>SALVATION ARMY, THE</t>
  </si>
  <si>
    <t>13-5562351</t>
  </si>
  <si>
    <t>Roman Hank</t>
  </si>
  <si>
    <t>Roman_Hank@usc.salvationarmy.org</t>
  </si>
  <si>
    <t>(231) 347-3531</t>
  </si>
  <si>
    <t>http://www.sapetoskey.org/</t>
  </si>
  <si>
    <t>Emmet, Charlevoix, Antrim</t>
  </si>
  <si>
    <t>To preach the gospel of Jesus Christ and to meet human needs in his name without discrimination and per our international mission.</t>
  </si>
  <si>
    <t>www.facebook.com/www.sapetoskey.org/</t>
  </si>
  <si>
    <t>1016</t>
  </si>
  <si>
    <t>WOMEN'S RESOURCE CENTER</t>
  </si>
  <si>
    <t>38-2302164</t>
  </si>
  <si>
    <t>Gail Kloss</t>
  </si>
  <si>
    <t>gkloss@wrcnm.org</t>
  </si>
  <si>
    <t>(231) 347-0067</t>
  </si>
  <si>
    <t>www.wrcnm.org</t>
  </si>
  <si>
    <t xml:space="preserve"> Antrim, Charlevoix, Cheboygan, Emmet, Otsego</t>
  </si>
  <si>
    <t xml:space="preserve">Services for victims of domestic and sexual violence include: emergency shelter, 24-hour crisis line, counseling, and advocacy for financial, legal, housing and medical needs. </t>
  </si>
  <si>
    <t>https://www.facebook.com/WomensResourceCenterOfNorthernMichigan</t>
  </si>
  <si>
    <t>1027</t>
  </si>
  <si>
    <t>YMCA OF NORTHERN MICHIGAN</t>
  </si>
  <si>
    <t>38-1709640</t>
  </si>
  <si>
    <t>Christian Smith</t>
  </si>
  <si>
    <t>csmith@ymcanm.org</t>
  </si>
  <si>
    <t>(231) 348-8393</t>
  </si>
  <si>
    <t>www.ymcanm.org</t>
  </si>
  <si>
    <t xml:space="preserve">The YMCA of Northern Michigan promotes youth development, healthy living, and social responsibility for people of all ages, interests, denominations, and incomes. </t>
  </si>
  <si>
    <t>https://www.facebook.com/YmcaOfNorthernMichigan/</t>
  </si>
  <si>
    <t>Northern Michigan Equine Therapy</t>
  </si>
  <si>
    <t>30-0838013</t>
  </si>
  <si>
    <t>J L Sumpter</t>
  </si>
  <si>
    <t>nmequine@gmail.com</t>
  </si>
  <si>
    <t>(231) 881-5590</t>
  </si>
  <si>
    <t>http://www.nmequine.com</t>
  </si>
  <si>
    <t>NMET is an outpatient rehabilitation and therapeutic riding center using a horse's natural movement and demeanor to help a child's physical, mental, or emotional challenges.</t>
  </si>
  <si>
    <t>https://www.facebook.com/NMEquine/</t>
  </si>
  <si>
    <t>T322</t>
  </si>
  <si>
    <t>CLARE AND GLADWIN CO UNITED WY</t>
  </si>
  <si>
    <t>38-3013356</t>
  </si>
  <si>
    <t>Jennifer Long</t>
  </si>
  <si>
    <t>jlong@unitedwaycgc.org</t>
  </si>
  <si>
    <t>(989)386-6015</t>
  </si>
  <si>
    <t>unitedwaycgc.org</t>
  </si>
  <si>
    <t>Clare, Gladwin</t>
  </si>
  <si>
    <t>Via partner agencies, volunteers and community leaders we take a leadership role in addressing helath and human services issues Clare County faces</t>
  </si>
  <si>
    <t>https://www.facebook.com/United-Way-of-Clare-and-Gladwin-Counties-101061933284736/?fref=ts</t>
  </si>
  <si>
    <t>2419</t>
  </si>
  <si>
    <t>Sarah Kile</t>
  </si>
  <si>
    <t>Kile@211nemichigan.org</t>
  </si>
  <si>
    <t>989-636-7368</t>
  </si>
  <si>
    <t>211nemichigan.org</t>
  </si>
  <si>
    <t xml:space="preserve">Cheboygan, Presque Isle, Otsego, Montmorency, Alpena, Crawford, Oscoda, Alcona, Roscommen, Ogemaw, Iosco, Clare, Gladwin, Arenac, Isabella, Midland, Bay, Gratiot, Saginaw, Tuscola, Huron, Sanilac, St. Clair </t>
  </si>
  <si>
    <t>211Nortthease Michigan operates a free relephone number that connects people in nned with people who can help, 24 hours a day, 7 days a week</t>
  </si>
  <si>
    <t>https://www.facebook.com/211nemichigan/?fref=ts</t>
  </si>
  <si>
    <t>2415</t>
  </si>
  <si>
    <t>CLARE COUNTY HABITAT FOR HUMANITY</t>
  </si>
  <si>
    <t>38-2999284</t>
  </si>
  <si>
    <t>Carrie Harris</t>
  </si>
  <si>
    <t>clarecohabitat@yahoo.com</t>
  </si>
  <si>
    <t>989-539-2481</t>
  </si>
  <si>
    <t>habitatmichigan.com/clare</t>
  </si>
  <si>
    <t xml:space="preserve">Clare </t>
  </si>
  <si>
    <t>Habitat works  to develop communities by renovating houses so there are decent home in which people can live and grow.</t>
  </si>
  <si>
    <t>https://www.facebook.com/groups/clarehabitat/?fref=ts</t>
  </si>
  <si>
    <t>2416</t>
  </si>
  <si>
    <t>COUNCIL ON DOMESTIC VIOLENCE AND SEXUAL ASSAULT</t>
  </si>
  <si>
    <t>38-2283832</t>
  </si>
  <si>
    <t>Janine Ouderkirk</t>
  </si>
  <si>
    <t>ouderkirk@shelterhousemidland.org</t>
  </si>
  <si>
    <t>989-426-9413</t>
  </si>
  <si>
    <t>shelterhousegladwin.org</t>
  </si>
  <si>
    <t>Gladwin, Midland</t>
  </si>
  <si>
    <t>Shelterhouse works to eliminate domestic and sexual violence by providing counsliling, adovcacy, education and shelter to residents of Gladwin county</t>
  </si>
  <si>
    <t>2410</t>
  </si>
  <si>
    <t>GIRL SCOUTS, HEART OF MICHIGAN</t>
  </si>
  <si>
    <t>Janet Barker</t>
  </si>
  <si>
    <t>989-799-9565</t>
  </si>
  <si>
    <t>gshom.org</t>
  </si>
  <si>
    <t>Girl Scouts is girl led, reflecting the changing needs and interests of today's girls. Girls discover fun, friendship and power of girls together</t>
  </si>
  <si>
    <t>https://www.facebook.com/GSHOM/?fref=ts</t>
  </si>
  <si>
    <t>2417</t>
  </si>
  <si>
    <t>GLADWIN CO CHILD ABUSE AND NEGLECT PREVENTION CNCL</t>
  </si>
  <si>
    <t>38-2829258</t>
  </si>
  <si>
    <t>Julie Wright</t>
  </si>
  <si>
    <t>Julie.Wright@midmichigan.org</t>
  </si>
  <si>
    <t>989-426-6291</t>
  </si>
  <si>
    <t>Gladwin</t>
  </si>
  <si>
    <t xml:space="preserve">C.A.N. Council is dedicated to the prevention of child abuse and neglect in Gladwin County. </t>
  </si>
  <si>
    <t>2408</t>
  </si>
  <si>
    <t>LISTENING EAR (CRISIS CENTER)</t>
  </si>
  <si>
    <t>38-1974024</t>
  </si>
  <si>
    <t>Don Schuster</t>
  </si>
  <si>
    <t>dschuster@listeningear.com</t>
  </si>
  <si>
    <t>989-772‐2918</t>
  </si>
  <si>
    <t>listeningear.com</t>
  </si>
  <si>
    <t>Clare, Isabella</t>
  </si>
  <si>
    <t>Listening Ear provides Michigan citizens with human services and housing that satisfy, promote and support the dignity and well-being of those in need</t>
  </si>
  <si>
    <t>https://www.facebook.com/Listening-Ear-Crisis-Center-Inc-245144488946991/?fref=ts</t>
  </si>
  <si>
    <t>2403</t>
  </si>
  <si>
    <t>MICHIGAN CROSSROADS COUNCIL, BOY SCOUTS OF AMERICA</t>
  </si>
  <si>
    <t>Paul Schwartz</t>
  </si>
  <si>
    <t>paul.schwartz@scouting.org</t>
  </si>
  <si>
    <t>810-235-2531</t>
  </si>
  <si>
    <t>michiganscouting.org</t>
  </si>
  <si>
    <t>This Council serves 10,300 youth through 3,000 adult mentors with the character based programs of Boy Scouts of America</t>
  </si>
  <si>
    <t>https://www.facebook.com/MichiganCrossroadsCouncil/?fref=ts</t>
  </si>
  <si>
    <t>2409</t>
  </si>
  <si>
    <t>MID MI COMMUNITY ACTION AGENCY</t>
  </si>
  <si>
    <t>mapolega@mmcaa.org</t>
  </si>
  <si>
    <t>989-386-3805</t>
  </si>
  <si>
    <t>mmcaa.org</t>
  </si>
  <si>
    <t>Bay, Clare, Gladwin,Mecosta, Midland, Osceola</t>
  </si>
  <si>
    <t>This agency provides emergency services for food, heat and utilities, homeless prevention, early childhood education and home energy savings programs</t>
  </si>
  <si>
    <t>https://www.facebook.com/midMI.CAA?ref=hl</t>
  </si>
  <si>
    <t>2413</t>
  </si>
  <si>
    <t>MID MICHIGAN BIG BROTHERS BIG SISTERS</t>
  </si>
  <si>
    <t>38-2061743</t>
  </si>
  <si>
    <t>Carol Gage</t>
  </si>
  <si>
    <t>director@midmichiganbbbs.org</t>
  </si>
  <si>
    <t>989-386-9304</t>
  </si>
  <si>
    <t>midmichiganbbbs.org</t>
  </si>
  <si>
    <t>Mid Michigan Big Brothers Big Sisters provides one-to-one mentoring services for the youth in Clare and Gladwin Counties</t>
  </si>
  <si>
    <t>https://www.facebook.com/midmichiganbbbs/?fref=ts</t>
  </si>
  <si>
    <t>2404</t>
  </si>
  <si>
    <t>MID-MI INDUSTRIES</t>
  </si>
  <si>
    <t>38-2001352</t>
  </si>
  <si>
    <t>Linda Wagner</t>
  </si>
  <si>
    <t>lwagner@mmionline.com</t>
  </si>
  <si>
    <t>989-386-7707</t>
  </si>
  <si>
    <t>mmionline.com</t>
  </si>
  <si>
    <t>MMI's community employment provides individuals with disabilities the opportunity to work and training and support needed to be successfully employed</t>
  </si>
  <si>
    <t>https://www.facebook.com/Mid.Michigan.Industries.Inc/?fref=ts</t>
  </si>
  <si>
    <t>2418</t>
  </si>
  <si>
    <t>TEN SIXTEEN RECOVERY NETWORK</t>
  </si>
  <si>
    <t>38-2278390</t>
  </si>
  <si>
    <t>Sam Price</t>
  </si>
  <si>
    <t>info@1016.org</t>
  </si>
  <si>
    <t>989-426-8886</t>
  </si>
  <si>
    <t>1016.org</t>
  </si>
  <si>
    <t>Clare, Gladwin, Mecosta, Midland</t>
  </si>
  <si>
    <t>1016 has a proud history of working with individuals, families and communities who are impacted by alcohol and drugs.</t>
  </si>
  <si>
    <t>2407</t>
  </si>
  <si>
    <t>WOMEN'S AID SERVICE</t>
  </si>
  <si>
    <t>38-2270270</t>
  </si>
  <si>
    <t>John Haycook</t>
  </si>
  <si>
    <t>jrhaycook.womensaidservice@gmail.com</t>
  </si>
  <si>
    <t>989-773-7960</t>
  </si>
  <si>
    <t>women-aid.org</t>
  </si>
  <si>
    <t>Clare, Isabella, Gratiot</t>
  </si>
  <si>
    <t>Services to domestic violence and sexual assault survivors. Have batterers' intervention, domestic and sexual violence prevention programs</t>
  </si>
  <si>
    <t>https://www.facebook.com/womensaidservice/</t>
  </si>
  <si>
    <t>TB22</t>
  </si>
  <si>
    <t>COMMUNITY HEALTH CHARITIES</t>
  </si>
  <si>
    <t>13-6167225</t>
  </si>
  <si>
    <t>Courtney Placke</t>
  </si>
  <si>
    <t>cplacke@healthcharities.org</t>
  </si>
  <si>
    <t>(800) 654-0845</t>
  </si>
  <si>
    <t>http://www.healthcharities.org</t>
  </si>
  <si>
    <t>Partnering with America's most trusted health charities to deliver credible health information, community- focused volunteer activities, and efficient charitable giving to employees in the workplace.</t>
  </si>
  <si>
    <t>2359</t>
  </si>
  <si>
    <t>AIDS (AMFAR)</t>
  </si>
  <si>
    <t>13-3163817</t>
  </si>
  <si>
    <t>Karen Cress</t>
  </si>
  <si>
    <t>karen.cress@amfar.org</t>
  </si>
  <si>
    <t>(800) 392-6327</t>
  </si>
  <si>
    <t>http://www.amfar.org</t>
  </si>
  <si>
    <t>Invests in innovative AIDS cure research; advocates to increase funding for research/ prevention/treatment and to protect the rights of all people affected by HIV/AIDS.</t>
  </si>
  <si>
    <t>2344</t>
  </si>
  <si>
    <t>ALZHEIMER'S ASSOCIATION-MICHIGAN GREAT LAKES CH</t>
  </si>
  <si>
    <t>13-3039601</t>
  </si>
  <si>
    <t>Jennifer Howard</t>
  </si>
  <si>
    <t>Jennifer.Howard@alz.org</t>
  </si>
  <si>
    <t>(734) 369-2716</t>
  </si>
  <si>
    <t>http://www.alz.org/mglc</t>
  </si>
  <si>
    <t>The Alzheimer’s Association is the leading voluntary health organization in Alzheimer’s care and support and the largest private, nonprofit funder of Alzheimer’s research.</t>
  </si>
  <si>
    <t>2355</t>
  </si>
  <si>
    <t>AMERICAN CANCER SOCIETY</t>
  </si>
  <si>
    <t>13-1788491</t>
  </si>
  <si>
    <t>Dannica Weems</t>
  </si>
  <si>
    <t>Dannica.Weems@cancer.org</t>
  </si>
  <si>
    <t>(800) 227-2345</t>
  </si>
  <si>
    <t>http://www.cancer.org</t>
  </si>
  <si>
    <t>We are accelerating progress against cancer in every community by saving lives, helping those touched by cancer, and empowering people to fight back against cancer.</t>
  </si>
  <si>
    <t>2323</t>
  </si>
  <si>
    <t>AMERICAN DIABETES ASSOCIATION (MI)</t>
  </si>
  <si>
    <t>13-1623888</t>
  </si>
  <si>
    <t>Odette Brown</t>
  </si>
  <si>
    <t>Obrown@diabetes.org</t>
  </si>
  <si>
    <t>(248) 433-3830</t>
  </si>
  <si>
    <t>http://www.diabetes.org</t>
  </si>
  <si>
    <t>Committed to finding a cure for diabetes, improving care and providing information and support to help Stop Diabetes® through research, community programs and advocacy.</t>
  </si>
  <si>
    <t>2322</t>
  </si>
  <si>
    <t>AMERICAN LUNG ASSOCIATION OF MICHIGAN</t>
  </si>
  <si>
    <t>31-4379531</t>
  </si>
  <si>
    <t>Robert Singletary</t>
  </si>
  <si>
    <t>Robert.Singletary@lung.org</t>
  </si>
  <si>
    <t>(248) 784-2000</t>
  </si>
  <si>
    <t>http://www.midlandlung.org</t>
  </si>
  <si>
    <t>Dedicated to helping Midlanders breathe easier by fighting lung disease, preventing smoking, managing asthma, and improving air quality through education, community service, advocacy, and research</t>
  </si>
  <si>
    <t>2326</t>
  </si>
  <si>
    <t>AMERICAN PARKINSONS DISEASE</t>
  </si>
  <si>
    <t>13-1962771</t>
  </si>
  <si>
    <t>Nancy Braun</t>
  </si>
  <si>
    <t>Nbraun@apdaparkinson.org</t>
  </si>
  <si>
    <t>(800) 223-2732</t>
  </si>
  <si>
    <t>http://www.apdaparkinson.org</t>
  </si>
  <si>
    <t>Dedicated to funding Parkinson's research, providing comprehensive medical information, extensive public/professional education and support services.</t>
  </si>
  <si>
    <t>2304</t>
  </si>
  <si>
    <t>AMYOTROPHIC LATERAL SCLEROSIS OF MICHIGAN</t>
  </si>
  <si>
    <t>38-2190726</t>
  </si>
  <si>
    <t>Susan Burstein-Klein</t>
  </si>
  <si>
    <t>sueb@alsofmi.org</t>
  </si>
  <si>
    <t>(800) 882-5764</t>
  </si>
  <si>
    <t>http://www.alsofmi.org</t>
  </si>
  <si>
    <t>ALS of Michigan (Lou Gehrig's Disease) is dedicated to helping people with ALS (pALS) and their families, and caregivers live life as fully as possible.</t>
  </si>
  <si>
    <t>2342</t>
  </si>
  <si>
    <t>AUTISM SPEAKS</t>
  </si>
  <si>
    <t>20-2329938</t>
  </si>
  <si>
    <t>LaVonda Williams-Diaz</t>
  </si>
  <si>
    <t>lwilliams@autismspeaks.org</t>
  </si>
  <si>
    <t>(888) 777-6227</t>
  </si>
  <si>
    <t>http://www.autismspeaks.org</t>
  </si>
  <si>
    <t>We fund biomedical research into the causes, prevention, treatments and cure for autism spectrum disorders; increase awareness; and advocate for the needs of affected families.</t>
  </si>
  <si>
    <t>2349</t>
  </si>
  <si>
    <t>BE THE MATCH</t>
  </si>
  <si>
    <t>41-1704734</t>
  </si>
  <si>
    <t>Taylor Lang</t>
  </si>
  <si>
    <t>tlang2@nmdp.org</t>
  </si>
  <si>
    <t>(763) 406-8670</t>
  </si>
  <si>
    <t>http://www.bethematchfoundation.org</t>
  </si>
  <si>
    <t>We support the National Marrow Donor Program. Together, we help patients who require a marrow transplant find a donor and receive the treatment they need.</t>
  </si>
  <si>
    <t>2360</t>
  </si>
  <si>
    <t>CANCER RESEARCH INSTITUTE</t>
  </si>
  <si>
    <t>13-1837442</t>
  </si>
  <si>
    <t>Shasell Negron</t>
  </si>
  <si>
    <t>snegron@cancerresearch.org</t>
  </si>
  <si>
    <t>(800) 992-2623</t>
  </si>
  <si>
    <t>http://www.cancerresearch.org</t>
  </si>
  <si>
    <t>Cancer Research Institute supports and coordinates scientific and clinical efforts that will lead to the immunological treatment, control, and prevention of cancer.</t>
  </si>
  <si>
    <t>2350</t>
  </si>
  <si>
    <t>CARING BRIDGE</t>
  </si>
  <si>
    <t>42-1529394</t>
  </si>
  <si>
    <t>Alyssa Bigham</t>
  </si>
  <si>
    <t>abigham@caringbridge.org</t>
  </si>
  <si>
    <t>(651) 452-7940</t>
  </si>
  <si>
    <t>http://www.caringbridge.org</t>
  </si>
  <si>
    <t>CaringBridge offers personal, protected websites for people to easily share updates and receive hands-on help and heartfelt encouragement from their community during a health journey.</t>
  </si>
  <si>
    <t>2351</t>
  </si>
  <si>
    <t>CEREBRAL PALSY INTERNATIONAL RESEARCH FOUNDATION</t>
  </si>
  <si>
    <t>13-6093337</t>
  </si>
  <si>
    <t>Rebecca Lam</t>
  </si>
  <si>
    <t>rebecca.lam@cpirf.org</t>
  </si>
  <si>
    <t>(212) 520-1686</t>
  </si>
  <si>
    <t>http://www.cpirf.org</t>
  </si>
  <si>
    <t>The Cerebral Palsy Foundation works to transform the lives of people with cerebral palsy (and related disabilities) today through research, innovation and collaboration.</t>
  </si>
  <si>
    <t>2361</t>
  </si>
  <si>
    <t>CHILDHOOD OBESITY</t>
  </si>
  <si>
    <t>27-2028308</t>
  </si>
  <si>
    <t>Carly Musso</t>
  </si>
  <si>
    <t>carly.musso@healthiergeneration.org</t>
  </si>
  <si>
    <t>(203) 430-1948</t>
  </si>
  <si>
    <t>http://www.healthiergeneration.org</t>
  </si>
  <si>
    <t>To reduce the nationwide prevalence of childhood obesity and to empower kids nationwide to make healthy lifestyle choices.</t>
  </si>
  <si>
    <t>2362</t>
  </si>
  <si>
    <t>CHILDRENS HEALTH FUND</t>
  </si>
  <si>
    <t>13-3468427</t>
  </si>
  <si>
    <t>Brigid Palcic</t>
  </si>
  <si>
    <t>bpalcic@chfund.org</t>
  </si>
  <si>
    <t>(212) 535-9400</t>
  </si>
  <si>
    <t>http://www.childrenshealthfund.org</t>
  </si>
  <si>
    <t>2307</t>
  </si>
  <si>
    <t>CROHN'S AND COLITIS FOUNDATION OF AMERICA</t>
  </si>
  <si>
    <t>13-6193105</t>
  </si>
  <si>
    <t>Daniel Bruno</t>
  </si>
  <si>
    <t>dbruno@ccfa.org</t>
  </si>
  <si>
    <t>(800) 932-2423</t>
  </si>
  <si>
    <t>http://www.ccfa.org</t>
  </si>
  <si>
    <t>Our mission is to cure Crohn's disease and ulcerative colitis, and to improve the quality of life of children and adults affected by these diseases.</t>
  </si>
  <si>
    <t>2308</t>
  </si>
  <si>
    <t>CYSTIC FIBROSIS FOUNDATION</t>
  </si>
  <si>
    <t>13-1930701</t>
  </si>
  <si>
    <t>Stephanie Gardner</t>
  </si>
  <si>
    <t>sgardner@cff.org</t>
  </si>
  <si>
    <t>(800) 344-4823</t>
  </si>
  <si>
    <t>http://www.cff.org</t>
  </si>
  <si>
    <t>The mission of the Cystic Fibrosis Foundation is to cure cystic fibrosis and provide all people with CF the opportunity to lead full, productive lives.</t>
  </si>
  <si>
    <t>2364</t>
  </si>
  <si>
    <t>DEPRESSION AND BIPOLAR SUPPORT ALLIANCE</t>
  </si>
  <si>
    <t>36-3379124</t>
  </si>
  <si>
    <t>Denisse DePeralta</t>
  </si>
  <si>
    <t>ddeperalta@dbsalliance.org</t>
  </si>
  <si>
    <t>(800) 826-3632</t>
  </si>
  <si>
    <t>http://www.DBSAlliance.org</t>
  </si>
  <si>
    <t>Patient-directed organization focusing on the most prevalent, life-threatening mental illnesses. The Mission – “to improve the lives of people living with mood disorders.”</t>
  </si>
  <si>
    <t>2353</t>
  </si>
  <si>
    <t>EPILEPSY FOUNDATION OF MICHIGAN</t>
  </si>
  <si>
    <t>38-1508581</t>
  </si>
  <si>
    <t>Brianna Romines</t>
  </si>
  <si>
    <t>bromines@epilepsymichigan.org</t>
  </si>
  <si>
    <t>(248) 351-7979</t>
  </si>
  <si>
    <t>http://www.epilepsymichigan.org</t>
  </si>
  <si>
    <t>Founded in 1948, leads the fight to stop seizures, find a cure, and overcome challenges through education, referrals, camp, advocacy, public awareness, support, and research.</t>
  </si>
  <si>
    <t>2310</t>
  </si>
  <si>
    <t>HUNTINGTON'S DISEASE SOCIETY OF AMERICA</t>
  </si>
  <si>
    <t>13-3349872</t>
  </si>
  <si>
    <t>Virginia Goolkasian</t>
  </si>
  <si>
    <t>mvgoolkasian@hdsa.org</t>
  </si>
  <si>
    <t>(800) 345-4732</t>
  </si>
  <si>
    <t>http://www.hdsa.org</t>
  </si>
  <si>
    <t>HDSA is dedicated to improving the lives of people with Huntington's disease and their families through support of research, providing information and resources and education.</t>
  </si>
  <si>
    <t>2311</t>
  </si>
  <si>
    <t>JUVENILE DIABETES RESEARCH FOUNDATION</t>
  </si>
  <si>
    <t>23-1907729</t>
  </si>
  <si>
    <t>Veronica Rose</t>
  </si>
  <si>
    <t>vrose@jdrf.org</t>
  </si>
  <si>
    <t>(800) 533-2873</t>
  </si>
  <si>
    <t>http://www.jdrf.org</t>
  </si>
  <si>
    <t>JDRF is the leading global organization funding type 1 diabetes (T1D) research. Our mission is to cure, prevent and treat T1D and its complications.</t>
  </si>
  <si>
    <t>2312</t>
  </si>
  <si>
    <t>38-1613280</t>
  </si>
  <si>
    <t>Liz Johnson</t>
  </si>
  <si>
    <t>johnsonli@karmanos.org</t>
  </si>
  <si>
    <t>(800) 527-6266</t>
  </si>
  <si>
    <t>http://www.karmanos.org</t>
  </si>
  <si>
    <t>Nationally recognized comprehensive cancer institute dedicated to the prevention, early detection, and eventual eradication of cancer through research, patient care, testing guidelines and community education.</t>
  </si>
  <si>
    <t>2341</t>
  </si>
  <si>
    <t>MACOMB - OAKLAND REGIONAL CENTER, INC.</t>
  </si>
  <si>
    <t>38-3273888</t>
  </si>
  <si>
    <t>Lindsay Calcatera</t>
  </si>
  <si>
    <t>lindsay.calcatera@morcinc.org</t>
  </si>
  <si>
    <t>(586) 263-8700</t>
  </si>
  <si>
    <t>http://www.morcinc.org</t>
  </si>
  <si>
    <t>Provides a wide range of services and supports for individuals with developmental disabilities in Macomb, Oakland, and Wayne counties.</t>
  </si>
  <si>
    <t>2331</t>
  </si>
  <si>
    <t>MARCH OF DIMES FOUNDATION</t>
  </si>
  <si>
    <t>13-1846366</t>
  </si>
  <si>
    <t>Emily Sutherland</t>
  </si>
  <si>
    <t>esutherland@marchofdimes.org</t>
  </si>
  <si>
    <t>(914) 428-7100</t>
  </si>
  <si>
    <t>http://www.marchofdimes.org</t>
  </si>
  <si>
    <t>Donations are used to fund research, educational programs, community services and advocacy efforts focused on giving every child a fighting chance at a healthy start.</t>
  </si>
  <si>
    <t>2366</t>
  </si>
  <si>
    <t>MENTAL HEALTH AMERICA</t>
  </si>
  <si>
    <t>13-1614906</t>
  </si>
  <si>
    <t>Jennifer Cheang</t>
  </si>
  <si>
    <t>jcheang@mentalhealthamerica.net</t>
  </si>
  <si>
    <t>(800) 969-6642</t>
  </si>
  <si>
    <t>http://www.mentalhealthamerica.net</t>
  </si>
  <si>
    <t>Mental Health America (MHA), founded in 1909, is the nation’s leading community-based non-profit dedicated to helping all Americans achieve wellness by living mentally healthier lives.</t>
  </si>
  <si>
    <t>2316</t>
  </si>
  <si>
    <t>MICHIGAN PARKINSON'S FOUNDATION</t>
  </si>
  <si>
    <t>38-2494280</t>
  </si>
  <si>
    <t>Mary Sue Lanigan</t>
  </si>
  <si>
    <t>marysuel@parkinsonmi.org</t>
  </si>
  <si>
    <t>(248) 433-1011</t>
  </si>
  <si>
    <t>http://www.parkinsonsmi.org</t>
  </si>
  <si>
    <t>Provides services to people with Parkinson disease and families through: support groups, education programs, financial assistance (medication &amp; adult daycare), information &amp; referral services.</t>
  </si>
  <si>
    <t>2317</t>
  </si>
  <si>
    <t>MUSCULAR DYSTROPHY ASSOCIATION</t>
  </si>
  <si>
    <t>13-1665552</t>
  </si>
  <si>
    <t>Tracey Gianelli</t>
  </si>
  <si>
    <t>tgianelli@mdausa.org</t>
  </si>
  <si>
    <t>(800) 223-6011</t>
  </si>
  <si>
    <t>http://www.mda.org</t>
  </si>
  <si>
    <t>Fighting neuromuscular diseases through worldwide research; providing comprehensive healthcare services and support to MDA families nationwide; and rallying communities through advocacy, fundraising and local engagement.</t>
  </si>
  <si>
    <t>2336</t>
  </si>
  <si>
    <t>MYASTHENIA GRAVIS FOUNDATION</t>
  </si>
  <si>
    <t>13-5672224</t>
  </si>
  <si>
    <t>Kathleen Brown</t>
  </si>
  <si>
    <t>kbrown@myasthenia.org</t>
  </si>
  <si>
    <t>(212) 297-2156</t>
  </si>
  <si>
    <t>http://www.myasthenia.org</t>
  </si>
  <si>
    <t>MGFA works to discover the cause and find treatments or a cure for MG, while providing education and support to those living with the disease.</t>
  </si>
  <si>
    <t>2367</t>
  </si>
  <si>
    <t>NAMI</t>
  </si>
  <si>
    <t>43-1201653</t>
  </si>
  <si>
    <t>Emily Tracy</t>
  </si>
  <si>
    <t>etracy@nami.org</t>
  </si>
  <si>
    <t>(703) 524-7600</t>
  </si>
  <si>
    <t>http://www.nami.org</t>
  </si>
  <si>
    <t>NAMI provides advocacy, education, support and public awareness so that all individuals and families affected by mental illness can build better lives.</t>
  </si>
  <si>
    <t>2368</t>
  </si>
  <si>
    <t>NATIONAL COUNCIL ON ALCOHOLISM AND DRUG DEPENDENCE</t>
  </si>
  <si>
    <t>13-1664053</t>
  </si>
  <si>
    <t>Leah Brock</t>
  </si>
  <si>
    <t>lbrock@ncadd.org</t>
  </si>
  <si>
    <t>(212) 269-7797</t>
  </si>
  <si>
    <t>http://www.ncadd.org</t>
  </si>
  <si>
    <t>Dedicated to fighting the Nation's #1 health problem--alcoholism, drug addiction and the devastating consequences of alcohol and other drugs on individuals, families and communities.</t>
  </si>
  <si>
    <t>2332</t>
  </si>
  <si>
    <t>NATIONAL HEADACHE FOUNDATION</t>
  </si>
  <si>
    <t>23-7073022</t>
  </si>
  <si>
    <t>Seymour Diamond</t>
  </si>
  <si>
    <t>sdiamond@headaches.org</t>
  </si>
  <si>
    <t>(312) 274-2650</t>
  </si>
  <si>
    <t>http://www.headaches.org</t>
  </si>
  <si>
    <t>National Headache Foundation offers resources, research and relief-vital information, support groups, physician finder, education, newsletter and outreach to headache sufferers, their families and healthcare providers.</t>
  </si>
  <si>
    <t>2369</t>
  </si>
  <si>
    <t>NATIONAL HEMOPHILIA FOUNDATION</t>
  </si>
  <si>
    <t>13-5641857</t>
  </si>
  <si>
    <t>Perri Wisotsky</t>
  </si>
  <si>
    <t>pwisotsky@hemophilia.org</t>
  </si>
  <si>
    <t>(212) 328-3700</t>
  </si>
  <si>
    <t>http://www.hemophilia.org</t>
  </si>
  <si>
    <t>The National Hemophilia Foundation is dedicated to finding better treatments and cures for inheritable bleeding disorders through education, advocacy and research.</t>
  </si>
  <si>
    <t>2370</t>
  </si>
  <si>
    <t>NATIONAL HOSPICE AND PALLIATIVE CARE ORGANIZATION</t>
  </si>
  <si>
    <t>54-1096334</t>
  </si>
  <si>
    <t>Sarah Meltzer</t>
  </si>
  <si>
    <t>smeltzer@nationalhospicefoundation.org</t>
  </si>
  <si>
    <t>(800) 338-8619</t>
  </si>
  <si>
    <t>http://www.nhpco.org</t>
  </si>
  <si>
    <t>National advocate for dying patients and family caregivers. Dedicated to increasing awareness and access to hospice care for all, including children, veterans and underserved communities.</t>
  </si>
  <si>
    <t>2333</t>
  </si>
  <si>
    <t>NATIONAL MULTIPLE SCLEROSIS SOCIETY</t>
  </si>
  <si>
    <t>13-5661935</t>
  </si>
  <si>
    <t>Laura uzzle</t>
  </si>
  <si>
    <t>luzzle@msn.com</t>
  </si>
  <si>
    <t>(800) 344-4867</t>
  </si>
  <si>
    <t>http://www.nationalmssociety.org</t>
  </si>
  <si>
    <t>People affected by MS can live their best lives as we stop MS in its tracks, restore what has been lost and end MS forever.</t>
  </si>
  <si>
    <t>2354</t>
  </si>
  <si>
    <t>NATIONAL PSORIASIS FOUNDATION</t>
  </si>
  <si>
    <t>93-0571472</t>
  </si>
  <si>
    <t>Judy Stevenson</t>
  </si>
  <si>
    <t>jstevenson@psoriasis.org</t>
  </si>
  <si>
    <t>(800) 723-9166</t>
  </si>
  <si>
    <t>http://www.psoriasis.org</t>
  </si>
  <si>
    <t>To drive efforts to cure psoriatic disease and improve the lives of those affected.</t>
  </si>
  <si>
    <t>2337</t>
  </si>
  <si>
    <t>PANCREATIC CANCER ACTION NETWORK</t>
  </si>
  <si>
    <t>33-0841281</t>
  </si>
  <si>
    <t>Brooke Caviglia</t>
  </si>
  <si>
    <t>bcaviglia@pancan.org</t>
  </si>
  <si>
    <t>(310) 725-0025</t>
  </si>
  <si>
    <t>http://www.pancan.org</t>
  </si>
  <si>
    <t>Nationwide network of people dedicated to working together to advance research, support patients and create hope for those afflicted by pancreatic cancer.</t>
  </si>
  <si>
    <t>2320</t>
  </si>
  <si>
    <t>SICKLE CELL DISEASE ASSOC OF AMERICA, MI</t>
  </si>
  <si>
    <t>23-7175985</t>
  </si>
  <si>
    <t>Tracie Conic</t>
  </si>
  <si>
    <t>conict@scdaami.org</t>
  </si>
  <si>
    <t>(313) 864-4406</t>
  </si>
  <si>
    <t>http://www.sicklecelldisease.org</t>
  </si>
  <si>
    <t>Provides disease education, support &amp; career services to patients with sickle cell disease. Also providing sickle cell trait education, testing, and awareness to the general public.</t>
  </si>
  <si>
    <t>2301</t>
  </si>
  <si>
    <t>ST. JUDE CHILDREN'S RESEARCH HOSPITAL</t>
  </si>
  <si>
    <t>62-0646012</t>
  </si>
  <si>
    <t>Amanda Crowder</t>
  </si>
  <si>
    <t>amanda.crowder@stjude.org</t>
  </si>
  <si>
    <t>(800) 822-6344</t>
  </si>
  <si>
    <t>http://www.stjude.org</t>
  </si>
  <si>
    <t>Researches and treats childhood cancer and other life-threatening diseases.  Families never billed by St. Jude for treatment, travel, housing or food.  Discoveries freely shared worldwide.</t>
  </si>
  <si>
    <t>2306</t>
  </si>
  <si>
    <t>95-3435919</t>
  </si>
  <si>
    <t>Yolanda Guerrero</t>
  </si>
  <si>
    <t>yguerrero@coh.org</t>
  </si>
  <si>
    <t>(800) 826-4673</t>
  </si>
  <si>
    <t>http://www.cityofhope.org</t>
  </si>
  <si>
    <t>Internationally recognized biomedical research, treatment and educational institution, physicians/scientists are dedicated to the prevention and cure of cancer, diabetes, HIV/AIDS and other life-threatening diseases.</t>
  </si>
  <si>
    <t>2313</t>
  </si>
  <si>
    <t>LEUKEMIA AND LYMPHOMA SOCIETY</t>
  </si>
  <si>
    <t>13-5644916</t>
  </si>
  <si>
    <t>Christopher Reilly</t>
  </si>
  <si>
    <t>christopher.reilly@ll.org</t>
  </si>
  <si>
    <t>(914) 949-5213</t>
  </si>
  <si>
    <t>http://www.lls.org</t>
  </si>
  <si>
    <t>The mission of The Leukemia &amp; Lymphoma Society (LLS) is: Cure leukemia, lymphoma, Hodgkin's disease and myeloma, and improve the quality of life of patients and their families.</t>
  </si>
  <si>
    <t>2330</t>
  </si>
  <si>
    <t>LUPUS FOUNDATION OF AMERICA</t>
  </si>
  <si>
    <t>43-1131436</t>
  </si>
  <si>
    <t>Shane Yost</t>
  </si>
  <si>
    <t>yost@lupus.org</t>
  </si>
  <si>
    <t>(800) 558-0121</t>
  </si>
  <si>
    <t>http://www.lupus.org</t>
  </si>
  <si>
    <t>LFA is the only national force fighting to solve the cruel mystery of lupus while giving caring support to those who suffer from its impact.</t>
  </si>
  <si>
    <t>06-1619523</t>
  </si>
  <si>
    <t>Margaret Cianci</t>
  </si>
  <si>
    <t>mcianci@acgtfoundation.org</t>
  </si>
  <si>
    <t>(203) 358-5055</t>
  </si>
  <si>
    <t>http://www.acgtfoundation.org</t>
  </si>
  <si>
    <t>Attack the cancer, not the patient! We fund research for safe, effective therapies that eliminate devastating side effects; patients are cancer free because of those treatments.</t>
  </si>
  <si>
    <t>Jeffrey Stout</t>
  </si>
  <si>
    <t>jstout@alz.org</t>
  </si>
  <si>
    <t>(800) 272-3900</t>
  </si>
  <si>
    <t>http://www.alz.org</t>
  </si>
  <si>
    <t>36-2883000</t>
  </si>
  <si>
    <t>David Ticker</t>
  </si>
  <si>
    <t>dticker@liverfoundation.org</t>
  </si>
  <si>
    <t>(212) 668-1000</t>
  </si>
  <si>
    <t>http://www.liverfoundation.org</t>
  </si>
  <si>
    <t>The nation's leading non-profit that facilitates, advocates and promotes education, support and research for prevention, treatment and cure of liver disease.</t>
  </si>
  <si>
    <t>58-1341679</t>
  </si>
  <si>
    <t>Jenny King</t>
  </si>
  <si>
    <t>jking@arthritis.org</t>
  </si>
  <si>
    <t>(800) 283-7800</t>
  </si>
  <si>
    <t>http://www.arthritis.org</t>
  </si>
  <si>
    <t>The Arthritis Foundation is the Champion of Yes. The Foundation helps conquer battles through life-changing information and resources, access to care and advancements in science.</t>
  </si>
  <si>
    <t>13-1673104</t>
  </si>
  <si>
    <t>Alyssa Franklin Murray</t>
  </si>
  <si>
    <t>alyssa.franklinmurray@kidney.org</t>
  </si>
  <si>
    <t>(800) 622-9010</t>
  </si>
  <si>
    <t>http://www.kidney.org</t>
  </si>
  <si>
    <t>We are the largest, most effective, and longstanding organization fighting kidney disease, a growing public health problem affecting 1 in 3 Americans and their families.</t>
  </si>
  <si>
    <t>65-0628064</t>
  </si>
  <si>
    <t>Mona Amthor</t>
  </si>
  <si>
    <t>mamthor@ovarian.org</t>
  </si>
  <si>
    <t>(888) 682-7426</t>
  </si>
  <si>
    <t>http://www.ovarian.org</t>
  </si>
  <si>
    <t>Ovarian Cancer: Deadliest of all gynecological cancers. To save lives by fighting tirelessly to prevent and cure ovarian cancer, and to improve the quality of life for survivors.</t>
  </si>
  <si>
    <t>13-1866796</t>
  </si>
  <si>
    <t>Kelly Austin</t>
  </si>
  <si>
    <t>kaustin@pdf.org</t>
  </si>
  <si>
    <t>(800) 457-6676</t>
  </si>
  <si>
    <t>http://www.pdf.org</t>
  </si>
  <si>
    <t>A leading national presence in Parkinson's disease research, patient education and advocacy. Funds promising scientific research and offers educational programs, referral and one-on-one advice services.</t>
  </si>
  <si>
    <t>91-1158281</t>
  </si>
  <si>
    <t>Brynna Morgan</t>
  </si>
  <si>
    <t>brynnam@petpartners.org</t>
  </si>
  <si>
    <t>(425) 679-5525</t>
  </si>
  <si>
    <t>http://www.petpartners.org</t>
  </si>
  <si>
    <t>Therapy animal teams make hospitalized children smile, lower adults' blood pressure, and provide independence to the disabled. Give the healing power of pets.</t>
  </si>
  <si>
    <t>38-1707521</t>
  </si>
  <si>
    <t>Bryan Freeman</t>
  </si>
  <si>
    <t>bryan.freeman@ppmi.org</t>
  </si>
  <si>
    <t>(734) 926-4827</t>
  </si>
  <si>
    <t>http://www.ppmi.org</t>
  </si>
  <si>
    <t>PPAM works to ensure that everyone in our state has access to high quality &amp; affordable reproductive health care regardless of age, race, gender, ethnicity, sexual orientation, and/or ability to pay.</t>
  </si>
  <si>
    <t>36-3667121</t>
  </si>
  <si>
    <t>Kathy Nelson</t>
  </si>
  <si>
    <t>knelson@preventblindess.org</t>
  </si>
  <si>
    <t>(800) 331-2020</t>
  </si>
  <si>
    <t>http://www.preventblindness.org</t>
  </si>
  <si>
    <t>Founded in 1908, Prevent Blindness is the nation's leading volunteer eye health and safety organization dedicated to preventing blindness and saving sight.</t>
  </si>
  <si>
    <t>23-7413696</t>
  </si>
  <si>
    <t>Christine Libonati</t>
  </si>
  <si>
    <t>clibonati@resolve.org</t>
  </si>
  <si>
    <t>(703) 556-7172</t>
  </si>
  <si>
    <t>http://www.resolve.org</t>
  </si>
  <si>
    <t>RESOLVE addresses the issue of infertility by providing education, support, connections to resources, and advocacy for access to all family building options.</t>
  </si>
  <si>
    <t>31-1794455</t>
  </si>
  <si>
    <t>Allison Csonka</t>
  </si>
  <si>
    <t>acsonka@seriousfunnetwork.org</t>
  </si>
  <si>
    <t>(203) 562-1203</t>
  </si>
  <si>
    <t>https://www.seriousfunnetwork.org</t>
  </si>
  <si>
    <t>SeriousFun Children's Network, founded by Paul Newman, is a global community of 30 camps and outreach programs for children with serious illness and their families.</t>
  </si>
  <si>
    <t>45-4619712</t>
  </si>
  <si>
    <t xml:space="preserve"> Sue Broderick</t>
  </si>
  <si>
    <t>sbroderick@shatterproof.org</t>
  </si>
  <si>
    <t>(203) 849-2218</t>
  </si>
  <si>
    <t>http://www.shatterproof.org</t>
  </si>
  <si>
    <t>Shatterproof is a national organization committed to protecting our loved ones from addiction to illicit and prescription drugs, and alcohol, and ending the stigma and suffering of those affected by this disease.</t>
  </si>
  <si>
    <t>20-5627830</t>
  </si>
  <si>
    <t>Francis "Buck" Kern</t>
  </si>
  <si>
    <t>b.kern@snowballexpress.org</t>
  </si>
  <si>
    <t>(817) 410-4673</t>
  </si>
  <si>
    <t>http://www.snowballexpress.org</t>
  </si>
  <si>
    <t>Children of Fallen Military heroes who died serving our country since 9/11 are brought together to heal and create a future of hope and memories.</t>
  </si>
  <si>
    <t>58-1342181</t>
  </si>
  <si>
    <t>Elizabeth Merck</t>
  </si>
  <si>
    <t>emerck@sbaa.org</t>
  </si>
  <si>
    <t>(800) 621-3141</t>
  </si>
  <si>
    <t>http://www.spinabifidaassociation.org</t>
  </si>
  <si>
    <t>Preventing spina bifida and enhancing the lives of all those affected through education, research, advocacy, and service.</t>
  </si>
  <si>
    <t>75-1835298</t>
  </si>
  <si>
    <t>Anna Adams</t>
  </si>
  <si>
    <t>aadams@komen.org</t>
  </si>
  <si>
    <t>(972) 855-1600</t>
  </si>
  <si>
    <t>http://www.komen.org</t>
  </si>
  <si>
    <t>Imagine life without breast cancer. Make it a reality for all nations by racing for the cures and funding life-saving research and community health programs.</t>
  </si>
  <si>
    <t>23-7191992</t>
  </si>
  <si>
    <t>Theo Perdik</t>
  </si>
  <si>
    <t>theo.perdik@tourett.org</t>
  </si>
  <si>
    <t>(718) 224-2999</t>
  </si>
  <si>
    <t>http://www.tourette.org</t>
  </si>
  <si>
    <t>The Tourette Association of America is dedicated to making life better for all individuals affected by Tourette and Tic Disorders through awareness, research and support.</t>
  </si>
  <si>
    <t>Barbara Ann Karmanos Cancer Institute</t>
  </si>
  <si>
    <t>City of Hope</t>
  </si>
  <si>
    <t>UF22</t>
  </si>
  <si>
    <t>COPPER COUNTRY UNITED WAY</t>
  </si>
  <si>
    <t>38-6030235</t>
  </si>
  <si>
    <t>Karen Sotala</t>
  </si>
  <si>
    <t>ccunitedway@gmail.com</t>
  </si>
  <si>
    <t>(906) 482-3276</t>
  </si>
  <si>
    <t>coppercountryunitedway.org</t>
  </si>
  <si>
    <t>Houghton, Keweenaw</t>
  </si>
  <si>
    <t>The mission of the Copper Country United Way is to improve lives by mobilizing the caring power of our community through listening, engagement and action.</t>
  </si>
  <si>
    <t>facebook.com/coppercountryunitedway</t>
  </si>
  <si>
    <t>6917</t>
  </si>
  <si>
    <t>4H OF HOUGHTON AND KEWEENAW CO.-MSU EXT.</t>
  </si>
  <si>
    <t>30-0081514</t>
  </si>
  <si>
    <t>Lynn Gierke</t>
  </si>
  <si>
    <t>lynngierke@gmail.com</t>
  </si>
  <si>
    <t>906-482-5830</t>
  </si>
  <si>
    <t>msue.anr.msu.edu/county/info/houghton</t>
  </si>
  <si>
    <t>Michigan State University Extension helps people improve their lives through an educational process that applies knowledge to critical issues, needs and opportunities.</t>
  </si>
  <si>
    <t>facebook.com/groups/175417539212630/</t>
  </si>
  <si>
    <t>6918</t>
  </si>
  <si>
    <t>ALZHEIMER'S ASSOCIATION</t>
  </si>
  <si>
    <t>38-2378032</t>
  </si>
  <si>
    <t>Elizabeth Fritz-Cottle</t>
  </si>
  <si>
    <t>efritz@alz.org</t>
  </si>
  <si>
    <t>800-272-3900</t>
  </si>
  <si>
    <t>lax.org/gmc</t>
  </si>
  <si>
    <t>Alger, Baraga, Chippewa, Delta, Dickinson, Gogebic, Houghton, Keweenaw, Luce, Mackinac, Marquette, Menominee, Ontonagon, Schoolcraft</t>
  </si>
  <si>
    <t>To eliminate Alzheimer's disease through the advancement of research; to provide and enhance care and support for all affected.</t>
  </si>
  <si>
    <t>facebook.com/AlzAssoc</t>
  </si>
  <si>
    <t>6901</t>
  </si>
  <si>
    <t>906-228-3689</t>
  </si>
  <si>
    <t>The American Red Cross prevents and alleviates human suffering in the face of emergencies by mobilizing the power of volunteers and the generosity of donors.</t>
  </si>
  <si>
    <t>facebook.com/Superior-upper-Peninsula-Chapter-American-Red-Cross</t>
  </si>
  <si>
    <t>twitter.com@NWMI_RedCross</t>
  </si>
  <si>
    <t>6902</t>
  </si>
  <si>
    <t>BARBARA KETTLE GUNDLACH SHELTER HOME/ABUSED WOMEN</t>
  </si>
  <si>
    <t>38-2321126</t>
  </si>
  <si>
    <t>Mary B. Niemela</t>
  </si>
  <si>
    <t>bkghome@pasty.net</t>
  </si>
  <si>
    <t>906-337-5632</t>
  </si>
  <si>
    <t>bkgshelterhome.org</t>
  </si>
  <si>
    <t>Houghton, Keweenaw, Baraga</t>
  </si>
  <si>
    <t>We work to provide ways to access safety and support when escaping violence and abuse with a 24-hour response service giving housing and counseling.</t>
  </si>
  <si>
    <t>6905</t>
  </si>
  <si>
    <t>CHILD AND FAMILY SERVICES OF THE U.P.</t>
  </si>
  <si>
    <t>38-2171575</t>
  </si>
  <si>
    <t>Katie Ritzenhein</t>
  </si>
  <si>
    <t>kritzenhein@cfsup.org906-228-4050 ext 113</t>
  </si>
  <si>
    <t>cfsup.org</t>
  </si>
  <si>
    <t>Provide programs that preserve the dignity and enhance the well-being of families and their individual members.</t>
  </si>
  <si>
    <t>facebook.com/CFSUpperPenninsula</t>
  </si>
  <si>
    <t>6907</t>
  </si>
  <si>
    <t>DIAL HELP</t>
  </si>
  <si>
    <t>38-2026918</t>
  </si>
  <si>
    <t>Rebecca Crane</t>
  </si>
  <si>
    <t>rebecca.crane@dialhelp.org906-482-9077</t>
  </si>
  <si>
    <t>dialhelp.org</t>
  </si>
  <si>
    <t>Our mission is to promote the physical, emotional, and social well-being of our communities by providing problem assistance, crisis intervention, referrals, education and training.</t>
  </si>
  <si>
    <t>facebook.com/pages/Dial-Help-Inc/196674325054</t>
  </si>
  <si>
    <t>6908</t>
  </si>
  <si>
    <t>GIRL SCOUTS OF THE NORTHWESTERN GREAT LAKES</t>
  </si>
  <si>
    <t>39-1016314</t>
  </si>
  <si>
    <t>Les Bek</t>
  </si>
  <si>
    <t>lbek@gsnwgl.org</t>
  </si>
  <si>
    <t>888-747-6945 ext 3439</t>
  </si>
  <si>
    <t>gsnwgl.org</t>
  </si>
  <si>
    <t>Girl Scouting builds girls of courage, confidence, &amp; character, who make the world a better place.</t>
  </si>
  <si>
    <t>facebook.com/GSNWGL</t>
  </si>
  <si>
    <t>6919</t>
  </si>
  <si>
    <t>GOODWILL INDUSTRIES - CALUMET WORK CENTER</t>
  </si>
  <si>
    <t>36-1049987</t>
  </si>
  <si>
    <t>Courtney Hafer</t>
  </si>
  <si>
    <t>chafer@gwnwup.org</t>
  </si>
  <si>
    <t>906-482-6142</t>
  </si>
  <si>
    <t>none</t>
  </si>
  <si>
    <t>To enhance the dignity and quality of life of individuals and families by strengthening communities, eliminating barriers to opportunity and helping people reach their full potential.</t>
  </si>
  <si>
    <t>facebook.com/GoodwillNOWUPM</t>
  </si>
  <si>
    <t>6910</t>
  </si>
  <si>
    <t>KEWEENAW FAMILY RESOURCE CENTER</t>
  </si>
  <si>
    <t>38-3138462</t>
  </si>
  <si>
    <t>Cathy Benda</t>
  </si>
  <si>
    <t>cbenda@kfrckids.org</t>
  </si>
  <si>
    <t>906-482-9363</t>
  </si>
  <si>
    <t>kfrckids.org</t>
  </si>
  <si>
    <t>To support, enrich, and strengthen family lives in the Keweenaw Peninsula by providing a variety of programs that focus on families with children birth-4yrs.</t>
  </si>
  <si>
    <t>facebook.com/kfrckids</t>
  </si>
  <si>
    <t>6911</t>
  </si>
  <si>
    <t>PHOENIX HOUSE</t>
  </si>
  <si>
    <t>38-2068932</t>
  </si>
  <si>
    <t>Mark Maggio</t>
  </si>
  <si>
    <t>markmaggio88@yahoo.com</t>
  </si>
  <si>
    <t>906-337-0763</t>
  </si>
  <si>
    <t>phoenixhouse.com</t>
  </si>
  <si>
    <t>We are passionate about healing individuals, families and communities challenged by substance use disorders and related mental health conditions.</t>
  </si>
  <si>
    <t>6912</t>
  </si>
  <si>
    <t>SALVATION ARMY</t>
  </si>
  <si>
    <t>36-2167910</t>
  </si>
  <si>
    <t>Leonita Schweigert</t>
  </si>
  <si>
    <t>leonita_schweigert@usc.salvationarmy.org</t>
  </si>
  <si>
    <t>906-482-3420</t>
  </si>
  <si>
    <t>sacoppercountry.org</t>
  </si>
  <si>
    <t>Our mission is to preach the gospel of Jesus Christ and to meet human needs in His name without discrimination.</t>
  </si>
  <si>
    <t>facebook.com/TheSalvationArmyHancockMI</t>
  </si>
  <si>
    <t>6914</t>
  </si>
  <si>
    <t>U.P. EMERGENCY MEDICAL SERVICES</t>
  </si>
  <si>
    <t>38-2132707</t>
  </si>
  <si>
    <t>Robert Struck</t>
  </si>
  <si>
    <t>upems@aol.com</t>
  </si>
  <si>
    <t>800-562-7849</t>
  </si>
  <si>
    <t>Provides training, education, &amp; support to local emergency medical services personnel.</t>
  </si>
  <si>
    <t>facebook.com/upemsMarquette</t>
  </si>
  <si>
    <t>6903</t>
  </si>
  <si>
    <t>U.P. KIDS BIG BROTHERS BIG SISTERS</t>
  </si>
  <si>
    <t>38-1368336</t>
  </si>
  <si>
    <t>Mark Lambert</t>
  </si>
  <si>
    <t>bbbs@upkids.com</t>
  </si>
  <si>
    <t>906-487-9855</t>
  </si>
  <si>
    <t>upkids.com</t>
  </si>
  <si>
    <t>Baraga, Houghton, Kewenaw, Ontonagon, Gogebic, Iron</t>
  </si>
  <si>
    <t>Caring for children. Building brighter futures. Providing a home and school to children and youth experiencing difficulty at home, school, or in the community.</t>
  </si>
  <si>
    <t>facebook.com/UpperPeninsulaKids</t>
  </si>
  <si>
    <t>6920</t>
  </si>
  <si>
    <t>WESTERN U.P. HEALTHCARE ACCESS COALITION</t>
  </si>
  <si>
    <t>30-0236285</t>
  </si>
  <si>
    <t>Carolyn Williams</t>
  </si>
  <si>
    <t>carolyn@wuphac.org</t>
  </si>
  <si>
    <t>906-482-7122</t>
  </si>
  <si>
    <t>wuphac.org</t>
  </si>
  <si>
    <t>Baraga, Gogebic, Houghton, Keweenaw, Ontonagon</t>
  </si>
  <si>
    <t>To respond to the growing problem of access to affordable and quality healthcare by the uninsured through our Medical Access Program.</t>
  </si>
  <si>
    <t>6909</t>
  </si>
  <si>
    <t>HIAWATHALAND DIST BAY LAKES COUNCIL BOY SCOUTS</t>
  </si>
  <si>
    <t>39-1184320</t>
  </si>
  <si>
    <t>Brent Bowman</t>
  </si>
  <si>
    <t>brent.bowman@scouting.org</t>
  </si>
  <si>
    <t>920-734-5705</t>
  </si>
  <si>
    <t>baylakesbsa.org</t>
  </si>
  <si>
    <t>To instill in young people lifetime values and develop in them leadership skills and ethical character as expressed in the Scout Oath and Law.</t>
  </si>
  <si>
    <t>Great Lakes Recovery Center</t>
  </si>
  <si>
    <t>38-2453316</t>
  </si>
  <si>
    <t>Shelby Bischoff</t>
  </si>
  <si>
    <t>sbischoff@greatlakesrecovery.org</t>
  </si>
  <si>
    <t>(906) 228-9699</t>
  </si>
  <si>
    <t>greatlakesrecovery.org</t>
  </si>
  <si>
    <t>The mission of GLRC is to empower recovery through hope and change.  In doing so, we strive to improve the quality of life not onluy for the clients we work with, but for their loved ones, neighbors, co-workers and community.</t>
  </si>
  <si>
    <t>TH22</t>
  </si>
  <si>
    <t>DELTA COUNTY, UNITED WAY OF</t>
  </si>
  <si>
    <t>38-1740320</t>
  </si>
  <si>
    <t>Julie Mallard</t>
  </si>
  <si>
    <t>julie@uwdelta.org</t>
  </si>
  <si>
    <t>906-786-3736</t>
  </si>
  <si>
    <t>www.uwdelta.org</t>
  </si>
  <si>
    <t>Delta</t>
  </si>
  <si>
    <t>Advancing the common good in Delta County by supporting local programs in Education, Financial Stability and Health.</t>
  </si>
  <si>
    <t>https://www.facebook.com/pages/United-Way-of-Delta-County/280718297602</t>
  </si>
  <si>
    <t>UWofDeltaCounty</t>
  </si>
  <si>
    <t>2922</t>
  </si>
  <si>
    <t>ALZHEIMERS ASSOC.-GREATER MI CHAPTER</t>
  </si>
  <si>
    <t>Lindsay Juricek</t>
  </si>
  <si>
    <t>ljuricek@alz.org</t>
  </si>
  <si>
    <t>906-228-3910</t>
  </si>
  <si>
    <t>www.alz.org/gmc</t>
  </si>
  <si>
    <t>Services, support &amp; resources for persons with Alzheimer's and other dementias and their caregivers, as well as community education and advocacy.</t>
  </si>
  <si>
    <t>https://www.facebook.com/AlzUP?fref=ts</t>
  </si>
  <si>
    <t>UP Region Alz</t>
  </si>
  <si>
    <t>2903</t>
  </si>
  <si>
    <t>BAY CLIFF HEALTH CAMP</t>
  </si>
  <si>
    <t>38-6000167</t>
  </si>
  <si>
    <t>Tim Bennett</t>
  </si>
  <si>
    <t>baycliff@baycliff.org</t>
  </si>
  <si>
    <t>906-345-9314</t>
  </si>
  <si>
    <t>www.baycliff.org</t>
  </si>
  <si>
    <t>Alger, Baraga, Chippewa, Delta, Dickinson, Gogebic, Houghton, Iron, Keweenaw, Luce, Marquette, Mackinac, Menominee, Ontonagon, Schoolcraft</t>
  </si>
  <si>
    <t>Intensive summer camp therapy program for children with orthopedic, hearing, vision and speech-language impairments</t>
  </si>
  <si>
    <t>https://www.facebook.com/baycliff/</t>
  </si>
  <si>
    <t>2904</t>
  </si>
  <si>
    <t>38-2314210</t>
  </si>
  <si>
    <t>Tanya Ettenhofer</t>
  </si>
  <si>
    <t>tschuster01@gmail.com</t>
  </si>
  <si>
    <t>906-789-0060</t>
  </si>
  <si>
    <t>www.bbbsbayarea.org</t>
  </si>
  <si>
    <t>Delta, Menominee, Dickinson</t>
  </si>
  <si>
    <t xml:space="preserve">Volunteers provide positive mentoring and role modeling to area children through traditional one-on-one matching and  school-based programming. </t>
  </si>
  <si>
    <t>https://www.facebook.com/Big-Brothers-Big-Sisters-of-the-Bay-Area-130407083655399/?fref=ts&amp;ref=br_tf</t>
  </si>
  <si>
    <t>2905</t>
  </si>
  <si>
    <t>CAA SENIOR CITIZEN CTR.</t>
  </si>
  <si>
    <t>23-7270048</t>
  </si>
  <si>
    <t>Julie Moberg</t>
  </si>
  <si>
    <t>jmoberg@mdscaa.org</t>
  </si>
  <si>
    <t>906-786-7080</t>
  </si>
  <si>
    <t>www.mdscaa.org</t>
  </si>
  <si>
    <t>Menominee, Delta, Schoolcraft</t>
  </si>
  <si>
    <t>Promotes engagement of older persons as resources in planning for community improvement and in delivery of volunteer services</t>
  </si>
  <si>
    <t>https://www.facebook.com/mdscaarsvp/?hc_ref=SEARCH</t>
  </si>
  <si>
    <t>2911</t>
  </si>
  <si>
    <t>CATHOLIC SOCIAL SERVICES OF THE U.P.</t>
  </si>
  <si>
    <t>38-1459382</t>
  </si>
  <si>
    <t>Kyle Rambo</t>
  </si>
  <si>
    <t>krambo@cssup.org</t>
  </si>
  <si>
    <t>906-227-9116</t>
  </si>
  <si>
    <t>www.cssup.org</t>
  </si>
  <si>
    <t>Delta, Marquette, Dickinson</t>
  </si>
  <si>
    <t>Counseling for uninsured individuals, families, children, couples and groups with mental health, relationship and substance abuse issues</t>
  </si>
  <si>
    <t>https://www.facebook.com/Catholic-Social-Services-of-the-Upper-Peninsula-170003163047528/?fref=ts&amp;ref=br_tf</t>
  </si>
  <si>
    <t>2908</t>
  </si>
  <si>
    <t>Leslie Bek</t>
  </si>
  <si>
    <t>888-747-6945</t>
  </si>
  <si>
    <t>www.gsnwgl.org</t>
  </si>
  <si>
    <t>Builds girls of courage, confidence &amp; character through experiences that help them gain self-esteem &amp; discover the value of community service</t>
  </si>
  <si>
    <t>https://www.facebook.com/GSNWGL/?fref=ts</t>
  </si>
  <si>
    <t>https://twitter.com/gsnwgl</t>
  </si>
  <si>
    <t>2909</t>
  </si>
  <si>
    <t>Maj. Ralph Hansen</t>
  </si>
  <si>
    <t>Ralph_Hansen@USC.SalvationArmy.org</t>
  </si>
  <si>
    <t>906-786-0590</t>
  </si>
  <si>
    <t>www.usc.salvationarmy.org</t>
  </si>
  <si>
    <t>Delta, Schoolcraft</t>
  </si>
  <si>
    <t>Provides emergency food, shelter, rent and utilities assistance, counseling, transportation, advocacy and spiritual encouragement</t>
  </si>
  <si>
    <t>https://www.facebook.com/TheSalvationArmyEscanaba/</t>
  </si>
  <si>
    <t>https://twitter.com/SalvationArmyWI</t>
  </si>
  <si>
    <t>2910</t>
  </si>
  <si>
    <t>SPECIAL OLYMPICS</t>
  </si>
  <si>
    <t>38-1964643</t>
  </si>
  <si>
    <t>Joyce Destrampe</t>
  </si>
  <si>
    <t>area01@somi.org</t>
  </si>
  <si>
    <t>906-420-5006</t>
  </si>
  <si>
    <t>www.somi.org/area1</t>
  </si>
  <si>
    <t>Delta, Schoolcraft, Menominee</t>
  </si>
  <si>
    <t>Persons with disabilities develop physical fitness, demonstrate courage in competition, experience the joy of achievement and make new friends</t>
  </si>
  <si>
    <t>https://www.facebook.com/Special-Olympics-Michigan-Area-1-159200760815510/?fref=ts&amp;ref=br_tf</t>
  </si>
  <si>
    <t>https://twitter.com/SpOlympicsMI</t>
  </si>
  <si>
    <t>2901</t>
  </si>
  <si>
    <t>TRI-COUNTY SAFE HARBOR</t>
  </si>
  <si>
    <t>38-2441878</t>
  </si>
  <si>
    <t>Lynn Erickson</t>
  </si>
  <si>
    <t>lynne@safe3c.com</t>
  </si>
  <si>
    <t>906-789-9207</t>
  </si>
  <si>
    <t>www.safe3c.com</t>
  </si>
  <si>
    <t>Safety, support and advocacy to victims of family violence, sexual abuse and child abuse by encouraging and advancing the empowerment of victims</t>
  </si>
  <si>
    <t>https://www.facebook.com/Tri-County-Safe-Harbor-Inc-270148229670603/?fref=ts</t>
  </si>
  <si>
    <t>2914</t>
  </si>
  <si>
    <t>WELCOME NEWBORNS/COMMTY FOUNDTN-DELTA CO.</t>
  </si>
  <si>
    <t>38-3227080</t>
  </si>
  <si>
    <t>Lannie Berg</t>
  </si>
  <si>
    <t>rolandaberg@yahoo.com</t>
  </si>
  <si>
    <t>www.cfup.org</t>
  </si>
  <si>
    <t>Focusing on families with children ages 0-5, provides education and outreach to prevent SIDS and help parents understand their child's development</t>
  </si>
  <si>
    <t>https://www.facebook.com/welcomenewborns/?ref=br_rs&amp;qsefr=1</t>
  </si>
  <si>
    <t>TJ22</t>
  </si>
  <si>
    <t>DICKINSON COUNTY, UNITED WAY</t>
  </si>
  <si>
    <t>23-7112824</t>
  </si>
  <si>
    <t>Barbara Messer</t>
  </si>
  <si>
    <t>unitedwaydc@uplogon.com</t>
  </si>
  <si>
    <t>906-221-2174</t>
  </si>
  <si>
    <t>unitedwaydickinson.org</t>
  </si>
  <si>
    <t>Dickinson</t>
  </si>
  <si>
    <t>Provide annual fund drive for non-profits that serve the human health and welfare needs of the residents of Dickinson County</t>
  </si>
  <si>
    <t>TT22</t>
  </si>
  <si>
    <t>EARTH SHARE OF MICHIGAN</t>
  </si>
  <si>
    <t>27-3918694</t>
  </si>
  <si>
    <t>Brooke Roman-Hidas</t>
  </si>
  <si>
    <t>info@earthshareohio.org</t>
  </si>
  <si>
    <t>(614) 263-6367</t>
  </si>
  <si>
    <t>www.earthsharemichigan.org</t>
  </si>
  <si>
    <t xml:space="preserve">Our member groups are working every day to safeguard the precious natural resources we all depend on for our health, well-being and recreation. </t>
  </si>
  <si>
    <t>4001</t>
  </si>
  <si>
    <t>AFRICAN WILDLIFE FOUNDATION</t>
  </si>
  <si>
    <t>52-0781390</t>
  </si>
  <si>
    <t>Samantha Rose</t>
  </si>
  <si>
    <t>srose@awf.org</t>
  </si>
  <si>
    <t>(888) 494-5354</t>
  </si>
  <si>
    <t>www.awf.org</t>
  </si>
  <si>
    <t>Protects imperiled species-- lions, mountain gorillas, rhinos, elephants,-- through habitat conservation, wildlife protection, leadership training, and wildlife-friendly community-beneficial business development since 1961.</t>
  </si>
  <si>
    <t>https://www.facebook.com/AfricanWildlifeFoundation/</t>
  </si>
  <si>
    <t>4061</t>
  </si>
  <si>
    <t>ALASKA CONSERVATION FOUNDATION</t>
  </si>
  <si>
    <t>92-0061466</t>
  </si>
  <si>
    <t>Lucas Veldhuis</t>
  </si>
  <si>
    <t>lveldhuis@alaskaconservation.org</t>
  </si>
  <si>
    <t>(907) 276-1917</t>
  </si>
  <si>
    <t>www.alaskaconservation.org</t>
  </si>
  <si>
    <t>The only public foundation dedicated to connecting donors worldwide to on-the-ground efforts to protect Alaska's wild places and wildlife.</t>
  </si>
  <si>
    <t>https://www.facebook.com/Alaska-Conservation-Foundation-156006977745168/</t>
  </si>
  <si>
    <t>4064</t>
  </si>
  <si>
    <t>ALLIANCE FOR THE GREAT LAKES</t>
  </si>
  <si>
    <t>23-7104524</t>
  </si>
  <si>
    <t>Mary Grace Sartoris</t>
  </si>
  <si>
    <t>msartoris@greatlakes.org</t>
  </si>
  <si>
    <t>(616) 850-0745</t>
  </si>
  <si>
    <t>www.greatlakes.org</t>
  </si>
  <si>
    <t>Gogebic, Ontonagon, Houghton, Keweenaw, Baraga, Iron, Marquette, Dickinson, Menominee, Alger, Delta, Schoolcraft, Luce, Chippewa, Mackinac, Charlevoix, Emmet, Cheboygan, Presque Isle, Alpena, Alcona, Iosco, Arenac, Bay, Tuscola, Huron, Sanilac, Saint Clair, Macomb, Wayne, Monroe, Lenawee, Hillsdale, Branch, Saint Joesph, Cass, Berrien, Van Buren, Allegan, Ottawa, Muskegon, Oceana, Mason, Manistee, Benzie, Leetanau, Grand Traverse, Arntrim</t>
  </si>
  <si>
    <t xml:space="preserve">Conserve and restore the world’s largest freshwater resource using policy, education, and local efforts, ensuring a healthy Great Lakes and clean water for generations. </t>
  </si>
  <si>
    <t>www.facebook.com/AlliancefortheGreatLakes</t>
  </si>
  <si>
    <t>twitter.com/A4GL</t>
  </si>
  <si>
    <t>4068</t>
  </si>
  <si>
    <t>AMERICAN RIVERS</t>
  </si>
  <si>
    <t>23-7305963</t>
  </si>
  <si>
    <t>Deanna Steege</t>
  </si>
  <si>
    <t>dsteege@americanrivers.org</t>
  </si>
  <si>
    <t>(877) 347-7550</t>
  </si>
  <si>
    <t>www.AmericanRivers.org</t>
  </si>
  <si>
    <t>Protects wild rivers, restores damaged rivers, and conserves clean water for people and nature.</t>
  </si>
  <si>
    <t>https://www.facebook.com/AmericanRivers/</t>
  </si>
  <si>
    <t>4004</t>
  </si>
  <si>
    <t>BEYOND PESTICIDES/NCAMP</t>
  </si>
  <si>
    <t>52-1360541</t>
  </si>
  <si>
    <t>Stephanie Davio</t>
  </si>
  <si>
    <t>sdavio@beyondpesticides.org</t>
  </si>
  <si>
    <t>(202) 543-5450</t>
  </si>
  <si>
    <t>www.beyondpesticides.org</t>
  </si>
  <si>
    <t>Prevents pesticide poisoning of our environment, homes, workplaces, schools, food and water through a practical information clearinghouse on toxic hazards and non-chemical pest control.</t>
  </si>
  <si>
    <t>https://www.facebook.com/beyondpesticides/</t>
  </si>
  <si>
    <t>4086</t>
  </si>
  <si>
    <t>BORN FREE USA</t>
  </si>
  <si>
    <t>94-6187633</t>
  </si>
  <si>
    <t>Angela Grimes</t>
  </si>
  <si>
    <t>angela@bornfreeusa.org</t>
  </si>
  <si>
    <t>(800) 348-7387</t>
  </si>
  <si>
    <t>www.bornfreeusa.org</t>
  </si>
  <si>
    <t>Works to end the suffering of wild animals in captivity, rescue individual animals in need, protect wildlife, including endangered species, and encourage compassionate conservation globally.</t>
  </si>
  <si>
    <t>https://www.facebook.com/BornFreeUSA/</t>
  </si>
  <si>
    <t>4007</t>
  </si>
  <si>
    <t>CITIZENS FOR ALTERN TO CHEMICAL CONTAMINATION</t>
  </si>
  <si>
    <t>38-2514190</t>
  </si>
  <si>
    <t>Annie Hunt</t>
  </si>
  <si>
    <t>annie48632@gmail.com</t>
  </si>
  <si>
    <t>(989) 544-3318</t>
  </si>
  <si>
    <t>www.caccmi.org</t>
  </si>
  <si>
    <t xml:space="preserve">A grassroots environmental group dedicated to social justice, empowerment, and protection to the Great Lakes, assists citizens preventing and addressing chemical contamination in their communities. </t>
  </si>
  <si>
    <t>facebook.com/citzforalttochemcontam</t>
  </si>
  <si>
    <t>4008</t>
  </si>
  <si>
    <t>CLEAN WATER FUND, MI CHAPTER</t>
  </si>
  <si>
    <t>52-1043444</t>
  </si>
  <si>
    <t>Andrea Herrmann</t>
  </si>
  <si>
    <t>aherrmann@cleanwater.org</t>
  </si>
  <si>
    <t>(202) 895-0432</t>
  </si>
  <si>
    <t>www.cleanwaterfund.org</t>
  </si>
  <si>
    <t xml:space="preserve">Washtenaw, Macomb, Ingham </t>
  </si>
  <si>
    <t>Neighborhood-based action and education programs bringing people, businesses and government together for sensible solutions that protect water and health, prevent pollution, and conserve natural resources.</t>
  </si>
  <si>
    <t>4009</t>
  </si>
  <si>
    <t>CLINTON RIVER WATERSHED COUNCIL</t>
  </si>
  <si>
    <t>38-3216864</t>
  </si>
  <si>
    <t>Anne Vaara</t>
  </si>
  <si>
    <t>anne@crwc.org</t>
  </si>
  <si>
    <t>(248) 601-0606</t>
  </si>
  <si>
    <t>www.crwc.org</t>
  </si>
  <si>
    <t>Oakland, Macomb, Wayne, Lapeer</t>
  </si>
  <si>
    <t>Protecting, enhancing, and celebrating the Clinton River, it's watershed and Lake St. Clair through education, stewardship, and watershed management.</t>
  </si>
  <si>
    <t>https://www.facebook.com/ClintonRiverWatershedCouncil</t>
  </si>
  <si>
    <t>https://twitter.com/ClintonRiverWC</t>
  </si>
  <si>
    <t>4011</t>
  </si>
  <si>
    <t>CONSERVATION INTERNATIONAL</t>
  </si>
  <si>
    <t>52-1497470</t>
  </si>
  <si>
    <t>Lauren D’Hollander</t>
  </si>
  <si>
    <t>ldhollander@conservation.org</t>
  </si>
  <si>
    <t>(800) 429-5660</t>
  </si>
  <si>
    <t>www.conservation.org</t>
  </si>
  <si>
    <t>Using a strong foundation of science, partnership and field demonstration, CI empowers societies to responsibly and sustainably care for nature for humanity's enduring well-being</t>
  </si>
  <si>
    <t>4012</t>
  </si>
  <si>
    <t>DEFENDERS OF WILDLIFE</t>
  </si>
  <si>
    <t>53-0183181</t>
  </si>
  <si>
    <t>Ashby Remley</t>
  </si>
  <si>
    <t>aremley@defenders.org</t>
  </si>
  <si>
    <t>(800) 385-9712</t>
  </si>
  <si>
    <t>www.Defenders.org</t>
  </si>
  <si>
    <t>Working since 1947 to save America's endangered animals and their threatened habitat for future generations through public education, citizen advocacy, legal action and scientific research.</t>
  </si>
  <si>
    <t>https://www.facebook.com/DefendersofWildlife/</t>
  </si>
  <si>
    <t>4013</t>
  </si>
  <si>
    <t>DETROIT AUDUBON SOCIETY</t>
  </si>
  <si>
    <t>38-6004962</t>
  </si>
  <si>
    <t>Erin Rowan</t>
  </si>
  <si>
    <t>erowan@detroitaudubon.org</t>
  </si>
  <si>
    <t>(313) 960-3399</t>
  </si>
  <si>
    <t>www.detroitaudubon.org</t>
  </si>
  <si>
    <t>Wayne, Oakland, Macomb, St. Clair, Livingston, Washtenaw, Monroe, Lapeer</t>
  </si>
  <si>
    <t>Promotes and protects birds, other wildlife, their habitat and Michigan’s natural resources through public education programs, research, advocacy, sanctuary management and citizen action</t>
  </si>
  <si>
    <t>http://www.facebook.com/DetroitAudubon</t>
  </si>
  <si>
    <t>http://www.twitter.com/DetroitAudubon</t>
  </si>
  <si>
    <t>4080</t>
  </si>
  <si>
    <t>DETROIT RIVERFRONT CONSERVANCY</t>
  </si>
  <si>
    <t>30-0125283</t>
  </si>
  <si>
    <t>Katherine Andrecovich</t>
  </si>
  <si>
    <t>Katherine.Andrecovich@detroitriverfront.org</t>
  </si>
  <si>
    <t>(313) 566-8200</t>
  </si>
  <si>
    <t>www.detroitriverfront.org</t>
  </si>
  <si>
    <t>Statewide, Canada</t>
  </si>
  <si>
    <t>Transforming the Detroit riverfront and associated greenways into a beautfiul, world-class gathering space for all.  Responsible for operations, security, programming and maintenance in perpetuity.</t>
  </si>
  <si>
    <t>www.facebook.com/detroitriverfrontconservancy</t>
  </si>
  <si>
    <t>twitter.com/detroitrvrfrnt</t>
  </si>
  <si>
    <t>4057</t>
  </si>
  <si>
    <t>DETROITERS WORKING FOR ENVIRONMENTAL JUSTICE</t>
  </si>
  <si>
    <t>38-3259924</t>
  </si>
  <si>
    <t>Domiana Carter</t>
  </si>
  <si>
    <t>domiana@dwej.org</t>
  </si>
  <si>
    <t>(313) 833-3935</t>
  </si>
  <si>
    <t>www.dwej.org</t>
  </si>
  <si>
    <t>Wayne</t>
  </si>
  <si>
    <t>Creating clean, healthy, and thriving communities in Michigan by tackling environmental problems close to home.</t>
  </si>
  <si>
    <t>https://www.facebook.com/DWEJonline/</t>
  </si>
  <si>
    <t>@DWEJonline</t>
  </si>
  <si>
    <t>4015</t>
  </si>
  <si>
    <t>EAST MI ENVIRONMENTAL ACTION COUNCIL</t>
  </si>
  <si>
    <t>23-7241219</t>
  </si>
  <si>
    <t>Dee Collins</t>
  </si>
  <si>
    <t>dee.emeac@gmail.com</t>
  </si>
  <si>
    <t>(313) 556-1702</t>
  </si>
  <si>
    <t>www.emeac.org</t>
  </si>
  <si>
    <t>We build community power through environmental justice education, youth development and collaborative relationship building</t>
  </si>
  <si>
    <t>4016</t>
  </si>
  <si>
    <t>ECOLOGY CENTER</t>
  </si>
  <si>
    <t>38-1912803</t>
  </si>
  <si>
    <t>Julia Madden</t>
  </si>
  <si>
    <t>julia@ecocenter.org</t>
  </si>
  <si>
    <t>(734) 369-9269</t>
  </si>
  <si>
    <t>www.ecocenter.org</t>
  </si>
  <si>
    <t xml:space="preserve">Michigan-based non-profit environmental advocacy organization that works for a safe and healthy environment where people live, work and play.  </t>
  </si>
  <si>
    <t>www.facebook.com/EcologyCenter</t>
  </si>
  <si>
    <t>www.twitter.com/Ecology_Center</t>
  </si>
  <si>
    <t>4017</t>
  </si>
  <si>
    <t>ENVIRONMENTAL AND ENERGY STUDY INSTITUTE</t>
  </si>
  <si>
    <t>52-1268030</t>
  </si>
  <si>
    <t>Alison Alford</t>
  </si>
  <si>
    <t>aalford@eesi.org</t>
  </si>
  <si>
    <t>(202) 628-1400</t>
  </si>
  <si>
    <t>www.eesi.org</t>
  </si>
  <si>
    <t>Renewable energy. Energy efficiency. Green buildings. Clean transportation. Resilient communities. Climate change. Global warming. EESI brings people together to build a sustainable economy. Join us!</t>
  </si>
  <si>
    <t>https://www.facebook.com/eesionline/</t>
  </si>
  <si>
    <t>4019</t>
  </si>
  <si>
    <t>ENVIRONMENTAL LAW INSTITUTE</t>
  </si>
  <si>
    <t>52-0901863</t>
  </si>
  <si>
    <t>Laura Frederick</t>
  </si>
  <si>
    <t>frederick@eli.org</t>
  </si>
  <si>
    <t>(202) 939-3800</t>
  </si>
  <si>
    <t>www.eli.org</t>
  </si>
  <si>
    <t>Environmental law that works for you: community-based education + research on national problems = solutions to protect people and nature. Independent and non-partisan.</t>
  </si>
  <si>
    <t>https://www.facebook.com/EnvironmentalLawInstitute/</t>
  </si>
  <si>
    <t>4020</t>
  </si>
  <si>
    <t>FRIENDS OF THE ROUGE</t>
  </si>
  <si>
    <t>38-2672879</t>
  </si>
  <si>
    <t>Karen Hanna</t>
  </si>
  <si>
    <t>khanna@therouge.org</t>
  </si>
  <si>
    <t>(313) 792-9900</t>
  </si>
  <si>
    <t>www.therouge.org</t>
  </si>
  <si>
    <t>Oakland, Wayne, Washtenaw</t>
  </si>
  <si>
    <t xml:space="preserve">Promotes restoration and stewardship of Rouge River ecosystem through education and citizens, improving quality of life of people, plants, and animals of the watershed.  </t>
  </si>
  <si>
    <t>www.facebook.com/FriendsoftheRouge</t>
  </si>
  <si>
    <t>www.twitter.com/rougefriends</t>
  </si>
  <si>
    <t>4088</t>
  </si>
  <si>
    <t>GREEN LIVING SCIENCE</t>
  </si>
  <si>
    <t>27-4304259</t>
  </si>
  <si>
    <t>Natalie Young</t>
  </si>
  <si>
    <t>natalie@greenlivingscience.org</t>
  </si>
  <si>
    <t>(313) 871-4000</t>
  </si>
  <si>
    <t>www.greenlivingscience.org</t>
  </si>
  <si>
    <t>Monroe, Wayne, Lenawee, Washtenaw, Hillsdale, Jackson, Ingham, Livingston, Genesee, Oakland, Lapper, Macomb, Saint Clair</t>
  </si>
  <si>
    <t>Building awareness of and passion for the environment through education and service so Southeastern Michigan and Detroit can become cleaner, healthier, and more sustainable communities.</t>
  </si>
  <si>
    <t>www.facebook.com/GLSDetroit</t>
  </si>
  <si>
    <t>www.twitter.com/GLSDetroit</t>
  </si>
  <si>
    <t>4022</t>
  </si>
  <si>
    <t>HURON RIVER WATERSHED COUNCIL</t>
  </si>
  <si>
    <t>38-1806452</t>
  </si>
  <si>
    <t>Jennifer Kangas</t>
  </si>
  <si>
    <t>jkangas@hrwc.org</t>
  </si>
  <si>
    <t>(734) 769-5123</t>
  </si>
  <si>
    <t>www.hrwc.org</t>
  </si>
  <si>
    <t xml:space="preserve">To inspire attitudes, behaviors and economies that protect, rehabilitate, and sustain the Huron River System. Services include hands-on education, policy development, and river protection projects.  </t>
  </si>
  <si>
    <t>www.facebook.com/huronriver/</t>
  </si>
  <si>
    <t>twitter.com/hrwc</t>
  </si>
  <si>
    <t>4024</t>
  </si>
  <si>
    <t>IZAAK WALTON LEAGUE OF AMERICA</t>
  </si>
  <si>
    <t>36-1930035</t>
  </si>
  <si>
    <t>Mary Rubin</t>
  </si>
  <si>
    <t>maryr@iwla.org</t>
  </si>
  <si>
    <t>(800) 453-5463</t>
  </si>
  <si>
    <t>www.iwla.org</t>
  </si>
  <si>
    <t>From hunters to hikers, our members protect America's outdoors through community-based conservation, education, commonsense public policy, and a commitment to strong outdoor ethics.</t>
  </si>
  <si>
    <t>https://www.facebook.com/iwla.org/</t>
  </si>
  <si>
    <t>4084</t>
  </si>
  <si>
    <t>LAND CONSERVANCY OF WEST MICHIGAN</t>
  </si>
  <si>
    <t>38-2363129</t>
  </si>
  <si>
    <t>Brian Obitz</t>
  </si>
  <si>
    <t>brian@naturenearby.org</t>
  </si>
  <si>
    <t>(616) 451-9476</t>
  </si>
  <si>
    <t>www.naturenearby.org</t>
  </si>
  <si>
    <t>Mason, Lake, Oceana, Newaygo, Muskegon, Kent, Ottawa, Allegan</t>
  </si>
  <si>
    <t>Helping people protect, enjoy and care for natural land in West Michigan.</t>
  </si>
  <si>
    <t>https://www.facebook.com/landconservancy</t>
  </si>
  <si>
    <t>https://twitter.com/landconservancy</t>
  </si>
  <si>
    <t>4053</t>
  </si>
  <si>
    <t>LEGACY LAND CONSERVANCY</t>
  </si>
  <si>
    <t>38-2899980</t>
  </si>
  <si>
    <t>Erika Taylor</t>
  </si>
  <si>
    <t>erika@legacylandconservancy.org</t>
  </si>
  <si>
    <t>(734) 994-8719</t>
  </si>
  <si>
    <t>www.legacylandconservancy.org</t>
  </si>
  <si>
    <t>Washtenaw, Jackson, Ingham, Livingston, Genesee</t>
  </si>
  <si>
    <t>Securing for current and future generations a land base for nature, agriculture, fresh water, and recreation in Washtenaw and Jackson Counties.</t>
  </si>
  <si>
    <t>www.facebook.com/legacylandconservancy.org</t>
  </si>
  <si>
    <t>twitter.com/Legacy_Land</t>
  </si>
  <si>
    <t>4026</t>
  </si>
  <si>
    <t>LITTLE TRAVERSE CONSERVANCY</t>
  </si>
  <si>
    <t>23-7267810</t>
  </si>
  <si>
    <t>Tom Lagerstrom</t>
  </si>
  <si>
    <t>toml@landtrust.org</t>
  </si>
  <si>
    <t>(231) 347-0991</t>
  </si>
  <si>
    <t>www.landtrust.org</t>
  </si>
  <si>
    <t>Emmet, Charlevoix, Cheboygan, Chippewa, Mackinac</t>
  </si>
  <si>
    <t>Works to protect the scenic and natural resources of northern Michigan and to provide environmental education opportunities for area children.</t>
  </si>
  <si>
    <t>www.facebook.com/little.conservancy</t>
  </si>
  <si>
    <t>4027</t>
  </si>
  <si>
    <t>MI AUDUBON SOCIETY</t>
  </si>
  <si>
    <t>38-1686621</t>
  </si>
  <si>
    <t>Heather Good</t>
  </si>
  <si>
    <t>hgood@michiganaudubon.org</t>
  </si>
  <si>
    <t>(517) 580-7364</t>
  </si>
  <si>
    <t>www.michiganaudubon.org</t>
  </si>
  <si>
    <t>Focusing on birds, Michigan Audubon Society is dedicated to the awareness, enjoyment, and stewardship of natural resources and the environment, utilizing research, education, and conservation</t>
  </si>
  <si>
    <t>www.facebook.com/michiganaudubon</t>
  </si>
  <si>
    <t>twitter.com/michiganaudubon</t>
  </si>
  <si>
    <t>4029</t>
  </si>
  <si>
    <t>MI ENVIRONMENTAL COUNCIL</t>
  </si>
  <si>
    <t>38-2517980</t>
  </si>
  <si>
    <t>Joe Bower</t>
  </si>
  <si>
    <t>joe@environmentalcouncil.org</t>
  </si>
  <si>
    <t>(517) 487-9538</t>
  </si>
  <si>
    <t>www.environmentalcouncil.org</t>
  </si>
  <si>
    <t xml:space="preserve">A coalition of more than 70 organizations created in 1980 to lead Michigan’s environmental movement in achieving positive change through the political process. </t>
  </si>
  <si>
    <t>www.facebook.com/MichiganEnvironmentalCouncil</t>
  </si>
  <si>
    <t>twitter.com/MichEnvCouncil</t>
  </si>
  <si>
    <t>4030</t>
  </si>
  <si>
    <t>MI UNITED CONSERVATION CLUBS</t>
  </si>
  <si>
    <t>38-0831862</t>
  </si>
  <si>
    <t>Dan Eichinger</t>
  </si>
  <si>
    <t xml:space="preserve">deichinger@mucc.org </t>
  </si>
  <si>
    <t>(517) 371-1041</t>
  </si>
  <si>
    <t>www.mucc.org</t>
  </si>
  <si>
    <t xml:space="preserve">Protects Michigan’s natural resources by educating and engaging citizens through live animal programs, youth camps, magazines for kids and adults, television shows, and resource lobbyists. </t>
  </si>
  <si>
    <t>4052</t>
  </si>
  <si>
    <t>MICHIGAN ENERGY OPTIONS</t>
  </si>
  <si>
    <t>38-2221101</t>
  </si>
  <si>
    <t>John Kinch</t>
  </si>
  <si>
    <t>jkinch@michiganenergyoptions.org</t>
  </si>
  <si>
    <t>(517) 337-0422</t>
  </si>
  <si>
    <t>www.michiganenergyoptions.org</t>
  </si>
  <si>
    <t xml:space="preserve">Provides educational programs, demonstrations and services to help people and businesses improve the environment and save money by using energy and other resources more efficiently. </t>
  </si>
  <si>
    <t>www.facebook.com/MIEnergyOptions</t>
  </si>
  <si>
    <t>4069</t>
  </si>
  <si>
    <t>MICHIGAN NATURE ASSOCIATION</t>
  </si>
  <si>
    <t>38-6093404</t>
  </si>
  <si>
    <t>Paul Steiner</t>
  </si>
  <si>
    <t>PSteiner@michigannature.org</t>
  </si>
  <si>
    <t>(517) 655-5655</t>
  </si>
  <si>
    <t>www.michigannature.org</t>
  </si>
  <si>
    <t>Protects and maintains Michigan's unique natural areas and a majority of the state's plant and animal species at over 170 nature sanctuaries throughout Michigan.</t>
  </si>
  <si>
    <t>https://www.facebook.com/michigannature</t>
  </si>
  <si>
    <t>https://twitter.com/michigannature</t>
  </si>
  <si>
    <t>4031</t>
  </si>
  <si>
    <t>MICHIGAN WILDLIFE CONSERVANCY</t>
  </si>
  <si>
    <t>38-2303728</t>
  </si>
  <si>
    <t>John Ropp</t>
  </si>
  <si>
    <t>jropp@miwildlife.org</t>
  </si>
  <si>
    <t>(517) 641-7677</t>
  </si>
  <si>
    <t>www.miwildlife.org</t>
  </si>
  <si>
    <t>Restoring and conserving fish, wildlife, and habitat throughout the state and teaching others to do the same.</t>
  </si>
  <si>
    <t>https://www.facebook.com/wildlife</t>
  </si>
  <si>
    <t>4032</t>
  </si>
  <si>
    <t>NATIONAL PARKS CONSERVATION ASSOCIATION</t>
  </si>
  <si>
    <t>53-0225165</t>
  </si>
  <si>
    <t>Jim Thomson</t>
  </si>
  <si>
    <t>jthomson@npca.org</t>
  </si>
  <si>
    <t>(800) 628-7275</t>
  </si>
  <si>
    <t>www.npca.org</t>
  </si>
  <si>
    <t>Preserves national parks from the Grand Canyon to Gettysburg; protects endangered wildlife and cultural sites; promotes new parks; defends against pollution, inappropriate development and overcrowding.</t>
  </si>
  <si>
    <t>https://www.facebook.com/NationalParks/</t>
  </si>
  <si>
    <t>4033</t>
  </si>
  <si>
    <t>NATIONAL WILDLIFE FEDERATION</t>
  </si>
  <si>
    <t>53-0204616</t>
  </si>
  <si>
    <t>David Lavis</t>
  </si>
  <si>
    <t>lavisd@nwf.org</t>
  </si>
  <si>
    <t>(800) 822-9919</t>
  </si>
  <si>
    <t>www.nwf.org</t>
  </si>
  <si>
    <t>America's conservation organization dedicated to protecting endangered species and habitats for our children's future and connecting people with nature through education and action opportunities.</t>
  </si>
  <si>
    <t>https://www.facebook.com/NationalWildlife/</t>
  </si>
  <si>
    <t>4034</t>
  </si>
  <si>
    <t>NATURAL RESOURCES DEFENSE COUNCIL</t>
  </si>
  <si>
    <t>13-2654926</t>
  </si>
  <si>
    <t>Gina Abramo</t>
  </si>
  <si>
    <t>gabramo@nrdc.org</t>
  </si>
  <si>
    <t>(212) 727-2700</t>
  </si>
  <si>
    <t>www.nrdc.org</t>
  </si>
  <si>
    <t>Defends embattled wilderness, rivers, clean air, coasts and wildlife across America and around the globe. Saved Baja's whales, Canada's Spirit bears, and California's sequoias.</t>
  </si>
  <si>
    <t>https://www.facebook.com/nrdc.org/</t>
  </si>
  <si>
    <t>4035</t>
  </si>
  <si>
    <t>NATURE CONSERVANCY, MI CHAPTER, THE</t>
  </si>
  <si>
    <t>53-0242652</t>
  </si>
  <si>
    <t>Erin Smith</t>
  </si>
  <si>
    <t>erin_smith@tnc.org</t>
  </si>
  <si>
    <t>(703) 841-5300</t>
  </si>
  <si>
    <t>www.nature.org</t>
  </si>
  <si>
    <t>Arenac, Bay, Huron, Iosco, Tuscola, Grand Traverse, Mackinac</t>
  </si>
  <si>
    <t>The mission of The Nature Conservancy is to conserve the lands and waters on which all life depends.</t>
  </si>
  <si>
    <t>https://www.facebook.com/TNCMichigan/</t>
  </si>
  <si>
    <t>4079</t>
  </si>
  <si>
    <t>OCEAN CONSERVANCY</t>
  </si>
  <si>
    <t>23-7245152</t>
  </si>
  <si>
    <t>Darlene Roulhac</t>
  </si>
  <si>
    <t>droulhac@oceanconservancy.org</t>
  </si>
  <si>
    <t>(800) 519-1541</t>
  </si>
  <si>
    <t>www.oceanconservancy.org</t>
  </si>
  <si>
    <t>Through research, education, and science-based advocacy, Ocean Conservancy informs, inspires, and empowers people to speak and act on behalf of the oceans.</t>
  </si>
  <si>
    <t>https://www.facebook.com/oceanconservancy/</t>
  </si>
  <si>
    <t>4038</t>
  </si>
  <si>
    <t>PEREGRINE FUND, THE</t>
  </si>
  <si>
    <t>23-1969973</t>
  </si>
  <si>
    <t>Linda Behrman</t>
  </si>
  <si>
    <t>lbehrman@peregrinefund.org</t>
  </si>
  <si>
    <t>(800) 377-3716</t>
  </si>
  <si>
    <t>www.peregrinefund.org</t>
  </si>
  <si>
    <t>Saves eagles, condors, falcons, and other endangered birds through research, breeding, and conservation programs. Helps preserve rainforests. Educates children and adults about nature and science.</t>
  </si>
  <si>
    <t>https://www.facebook.com/ThePeregrineFund/</t>
  </si>
  <si>
    <t>4042</t>
  </si>
  <si>
    <t>RAINFOREST ALLIANCE</t>
  </si>
  <si>
    <t>13-3377893</t>
  </si>
  <si>
    <t>David Chrystal</t>
  </si>
  <si>
    <t>dchrystal@ra.org</t>
  </si>
  <si>
    <t>(888) 693-2784</t>
  </si>
  <si>
    <t>www.rainforest-alliance.org</t>
  </si>
  <si>
    <t>Works to conserve biodiversity and ensure sustainable livelihoods by transforming land-use practices, business practices and consumer behavior.</t>
  </si>
  <si>
    <t>https://www.facebook.com/RainforestAlliance/</t>
  </si>
  <si>
    <t>4046</t>
  </si>
  <si>
    <t>SIERRA CLUB, MICHIGAN CHAPTER</t>
  </si>
  <si>
    <t>94-6069890</t>
  </si>
  <si>
    <t>Ting Lee</t>
  </si>
  <si>
    <t>ting.lee@sierraclub.org</t>
  </si>
  <si>
    <t>(800) 216-2110</t>
  </si>
  <si>
    <t>www.tscf.org</t>
  </si>
  <si>
    <t>Fights to preserve wilderness and protect environmental quality worldwide through a powerful combination of education, scientific research, publishing and litigation.</t>
  </si>
  <si>
    <t>https://www.facebook.com/SierraClub/</t>
  </si>
  <si>
    <t>4089</t>
  </si>
  <si>
    <t>SOUTHEAST MICHIGAN LAND CONSERVANCY</t>
  </si>
  <si>
    <t>38-2812223</t>
  </si>
  <si>
    <t>Jill Lewis</t>
  </si>
  <si>
    <t>jlewis@smlcland.org</t>
  </si>
  <si>
    <t>(734) 484-6565</t>
  </si>
  <si>
    <t xml:space="preserve">www.smlcland.org </t>
  </si>
  <si>
    <t>Livingston, Macomb, Monroe, Oakland, St. Clair, Washtenaw, Wayne</t>
  </si>
  <si>
    <t>Conserving local natural areas in order to protect and manage wildlife habitat, connect people with the land, and promote appreciation of the natural world.</t>
  </si>
  <si>
    <t>www.facebook.com/southeastmichiganlandconservancy</t>
  </si>
  <si>
    <t>4048</t>
  </si>
  <si>
    <t>SURFRIDER FOUNDATION</t>
  </si>
  <si>
    <t>95-3941826</t>
  </si>
  <si>
    <t>Lori Booth</t>
  </si>
  <si>
    <t>lbooth@surfrider.org</t>
  </si>
  <si>
    <t>(800) 743-7873</t>
  </si>
  <si>
    <t>www.surfrider.org</t>
  </si>
  <si>
    <t>Protects and preserves the world's oceans, waves and beaches through a powerful activist network. Activities include: water quality monitoring, environmental education and grassroots activism.</t>
  </si>
  <si>
    <t>https://www.facebook.com/surfrider/</t>
  </si>
  <si>
    <t>4049</t>
  </si>
  <si>
    <t>TIP OF THE MITT WATERSHED COUNCIL</t>
  </si>
  <si>
    <t>38-2361745</t>
  </si>
  <si>
    <t>Gail Gruenwald</t>
  </si>
  <si>
    <t>gail@watershedcouncil.org</t>
  </si>
  <si>
    <t>(231) 347-1181</t>
  </si>
  <si>
    <t>www.watershedcouncil.org</t>
  </si>
  <si>
    <t>To provide clean lakes, streams, wetlands and drinking water for the state of Michigan through education and outreach, water quality monitoring, research and restoration.q</t>
  </si>
  <si>
    <t>www.facebook.com/watershedcouncil/</t>
  </si>
  <si>
    <t>4066</t>
  </si>
  <si>
    <t>UNION OF CONCERNED SCIENTISTS</t>
  </si>
  <si>
    <t>04-2535767</t>
  </si>
  <si>
    <t>Molly Lansdowne</t>
  </si>
  <si>
    <t>mlansdowne@ucsusa.org</t>
  </si>
  <si>
    <t>(800) 666-8276</t>
  </si>
  <si>
    <t>www.ucsusa.org</t>
  </si>
  <si>
    <t>Scientists and citizens together putting rigorous science to work reducing the effect of global warming, preventing nuclear proliferation, and ensuring a sustainable, safe food system.</t>
  </si>
  <si>
    <t>https://www.facebook.com/unionofconcernedscientists/</t>
  </si>
  <si>
    <t>4051</t>
  </si>
  <si>
    <t>UPPER PENINSULA ENVIRONMENTAL COALITION</t>
  </si>
  <si>
    <t>38-2561218</t>
  </si>
  <si>
    <t>Gregg Bruff</t>
  </si>
  <si>
    <t>gregg.upec@gmail.com</t>
  </si>
  <si>
    <t>(960) 231-1844</t>
  </si>
  <si>
    <t>www.upenvironment.org</t>
  </si>
  <si>
    <t>Gogebic, Ontonagon, Houghton, Keweenaw, Baraga, Iron, Marquette, Dickinson, Menominee, Alger, Delta, Schoolcraft, Luce, Chippewa, Mackinac, Charlevoix</t>
  </si>
  <si>
    <t>Protecting and maintaining the unique environmental qualities of Michigan's Upper Peninsula by educating the public and acting as a watchdog to industry and government.</t>
  </si>
  <si>
    <t>4054</t>
  </si>
  <si>
    <t>WEST MICHIGAN ENVIRONMENTAL ACTION COUNCIL</t>
  </si>
  <si>
    <t>23-7128379</t>
  </si>
  <si>
    <t>Mary Robinson</t>
  </si>
  <si>
    <t>mrobinson@wmeac.org</t>
  </si>
  <si>
    <t>(616) 451-3051</t>
  </si>
  <si>
    <t>www.wmeac.org</t>
  </si>
  <si>
    <t>Kent, Ottawa, Muskegon, Allegan, Barry, Newaygo, Moncalm, Ionia</t>
  </si>
  <si>
    <t>The organization leads envrionmental protection in West Michigan by inspiring and educating individuals to take action that protects and restores the quality of the environment.</t>
  </si>
  <si>
    <t>https://www.facebook.com/WMEAC/?fref=ts</t>
  </si>
  <si>
    <t>@wmeac</t>
  </si>
  <si>
    <t>4055</t>
  </si>
  <si>
    <t>WILDERNESS SOCIETY, THE</t>
  </si>
  <si>
    <t>53-0167933</t>
  </si>
  <si>
    <t>Margot Krieger</t>
  </si>
  <si>
    <t>margot_krieger@tws.org</t>
  </si>
  <si>
    <t>(800) 843-9453</t>
  </si>
  <si>
    <t>www.wilderness.org</t>
  </si>
  <si>
    <t>Protects wilderness and inspires Americans to care for our wild places, preserving our rich natural legacy for current and future generations.</t>
  </si>
  <si>
    <t>https://www.facebook.com/TheWildernessSociety</t>
  </si>
  <si>
    <t>4056</t>
  </si>
  <si>
    <t>WORLD WILDLIFE FUND</t>
  </si>
  <si>
    <t>52-1693387</t>
  </si>
  <si>
    <t>Whitney Obr</t>
  </si>
  <si>
    <t>whitney.obr@wwfus.org</t>
  </si>
  <si>
    <t>(800) 960-0993</t>
  </si>
  <si>
    <t>www.worldwildlife.org</t>
  </si>
  <si>
    <t>Multinational conservation organization working worldwide to combat climate change, save endangered animals, protect wild habitats, and transform market forces to act in harmony with nature.</t>
  </si>
  <si>
    <t>https://www.facebook.com/worldwildlifefund/</t>
  </si>
  <si>
    <t>4002</t>
  </si>
  <si>
    <t>AMERICAN FARMLAND TRUST</t>
  </si>
  <si>
    <t>52-1190211</t>
  </si>
  <si>
    <t>April Opatik</t>
  </si>
  <si>
    <t>aopatick@farmland.org</t>
  </si>
  <si>
    <t>(202) 331-7300</t>
  </si>
  <si>
    <t>www.farmland.org</t>
  </si>
  <si>
    <t>The only national conservation organization dedicated to protecting farmland, promoting sound farming practices, and keeping farmers on the land.</t>
  </si>
  <si>
    <t>4082</t>
  </si>
  <si>
    <t>FRIENDS OF GRAND RAPIDS PARKS</t>
  </si>
  <si>
    <t>26-1406547</t>
  </si>
  <si>
    <t>Stephanie Adams</t>
  </si>
  <si>
    <t>stephanie@friendsofgrparks.org</t>
  </si>
  <si>
    <t>(616) 288-7209</t>
  </si>
  <si>
    <t>www.friendsofgrparks.org</t>
  </si>
  <si>
    <t>Kent</t>
  </si>
  <si>
    <t xml:space="preserve"> An independent, citizen led, nonprofit organization
founded in 2008, working closely with but separate from the City, with the
mission to identify specific projects, mobilize people, and generate resources to
protect, enhance, and expand the city’s parks, public spaces, and urban forest.</t>
  </si>
  <si>
    <t>https://www.facebook.com/friendsofgrparks/</t>
  </si>
  <si>
    <t>https://twitter.com/friendsGRparks</t>
  </si>
  <si>
    <t>TG22</t>
  </si>
  <si>
    <t>EASTERN U.P., UNITED WAY OF</t>
  </si>
  <si>
    <t>Suzanne Prell</t>
  </si>
  <si>
    <t>suzanne@unitedwayeup.org</t>
  </si>
  <si>
    <t>906-632-3700</t>
  </si>
  <si>
    <t>www.unitedwayeup.org</t>
  </si>
  <si>
    <t>Chippewa, Luce, Mackinac</t>
  </si>
  <si>
    <t>Programs and one on one direct service for at risk youth, families in poverty,  and fund 14 nonprofit agencies that also provide direct service</t>
  </si>
  <si>
    <t>https://www.facebook.com/UnitedWayEUP</t>
  </si>
  <si>
    <t>https://twitter.com/unitedwayeup</t>
  </si>
  <si>
    <t>2826</t>
  </si>
  <si>
    <t>www.alz.org</t>
  </si>
  <si>
    <t>Serves patients and their families including telephone helpline, counseling, care management, support groups, education, research, adult day care and, in-home respite care</t>
  </si>
  <si>
    <t>https://www.facebook.com/alzassoc</t>
  </si>
  <si>
    <t>https://twitter.com/alzgmc</t>
  </si>
  <si>
    <t>2804</t>
  </si>
  <si>
    <t>BOY SCOUTS, BAY LAKES COUNCIL</t>
  </si>
  <si>
    <t>www.baylakesbsa.org/council/index.asp</t>
  </si>
  <si>
    <t>One of the state's (WI &amp; MI) largest and most prominent values-based youth development organizations. The Council provides a program for young people that builds character, trains them in the responsibilities of participating citizenship, and develops personal fitness.</t>
  </si>
  <si>
    <t>facebook.com/baylakescouncil</t>
  </si>
  <si>
    <t>twitter.com/boyscoutsblc</t>
  </si>
  <si>
    <t>2824</t>
  </si>
  <si>
    <t>CHILD &amp; FAMILY SERVICES OF THE U.P.</t>
  </si>
  <si>
    <t>kritzenhein@cfsup.org</t>
  </si>
  <si>
    <t>906-228-4050</t>
  </si>
  <si>
    <t>www.cfsup.org</t>
  </si>
  <si>
    <t>Provides homeless prevention and child welfare services including life skills</t>
  </si>
  <si>
    <t>facebook.com/cfsupperpeninsula/</t>
  </si>
  <si>
    <t>n/a</t>
  </si>
  <si>
    <t>2818</t>
  </si>
  <si>
    <t>CHIPPEWA-LUCE-MACKINAC MEALS ON WHEELS</t>
  </si>
  <si>
    <t>Donn Riley</t>
  </si>
  <si>
    <t>driley@clmcaa.com</t>
  </si>
  <si>
    <t>906-632-3363</t>
  </si>
  <si>
    <t>www.clmcaa.com</t>
  </si>
  <si>
    <t>Provides daily nutritious home delivered meals to frail and homebound senior citizens who are able to maintain independence with dignity.</t>
  </si>
  <si>
    <t>2819</t>
  </si>
  <si>
    <t>COMMUNITY HEALTH ACCESS COALITION</t>
  </si>
  <si>
    <t>Andrea Osborn</t>
  </si>
  <si>
    <t>aosborn@upchac.org</t>
  </si>
  <si>
    <t>906-635-7483</t>
  </si>
  <si>
    <t>www.upchac.org/about-us/</t>
  </si>
  <si>
    <t>Chipprea, Luce, Mackinac</t>
  </si>
  <si>
    <t xml:space="preserve">Private, non-profit organization coordinating access to health care for the residents in Chippewa, Luce and Mackinac Counties.  </t>
  </si>
  <si>
    <t>facebook/upchac.com</t>
  </si>
  <si>
    <t>2806</t>
  </si>
  <si>
    <t>DIANE PEPPLER RESOURCE CENTER</t>
  </si>
  <si>
    <t>Betsy Huggett</t>
  </si>
  <si>
    <t>director@dprcenter.org</t>
  </si>
  <si>
    <t>906-635-0566</t>
  </si>
  <si>
    <t>www.dprcenter.org</t>
  </si>
  <si>
    <t xml:space="preserve">Provide confidential services to survivors of domestic violence and sexual assault including a 24-hour hotline, shelter, crisis/support, housing assistance, and parenting and prevention programs.  </t>
  </si>
  <si>
    <t>facebook.com/dprcenter</t>
  </si>
  <si>
    <t>2807</t>
  </si>
  <si>
    <t>FEEDING AMERICA</t>
  </si>
  <si>
    <t>Josiah Kinney</t>
  </si>
  <si>
    <t>josiahk@feedwm.org</t>
  </si>
  <si>
    <t>616-432-6971</t>
  </si>
  <si>
    <t>www.feedingwm.org</t>
  </si>
  <si>
    <t>We collect product donations from the food industry and inspect and store those goods for distribution to agencies that assist families in need.</t>
  </si>
  <si>
    <t>facebook.com/feedingamericawestmichigan</t>
  </si>
  <si>
    <t>twitter.com/feedingwestmich</t>
  </si>
  <si>
    <t>2809</t>
  </si>
  <si>
    <t>The preeminent leadership development organization for girls, building girls of courage, confidence and character, who make the world a better place.</t>
  </si>
  <si>
    <t>facebook.com/gsnwgl</t>
  </si>
  <si>
    <t>twitter.com/gsnwgl</t>
  </si>
  <si>
    <t>2820</t>
  </si>
  <si>
    <t>H.O.M.E. OF MACKINAC COUNTY</t>
  </si>
  <si>
    <t>Lorip Pieri</t>
  </si>
  <si>
    <t>home@lighthouse.net</t>
  </si>
  <si>
    <t>906-643-6239</t>
  </si>
  <si>
    <t>www.homeofmackinac.wordpress.com</t>
  </si>
  <si>
    <t>Assists persons of low and moderate income to obtain affordable housing, emphasis on home ownership.  Provides homeownership counseling including pre-purchase, financial education and foreclosure prevention.</t>
  </si>
  <si>
    <t>facebook.com/pages/home-of-mackinac-county/168516039827842?ref=aymt.homepage_panel</t>
  </si>
  <si>
    <t>2825</t>
  </si>
  <si>
    <t>HEARTHSIDE ASSISTED LIVING</t>
  </si>
  <si>
    <t>Kathy Casey</t>
  </si>
  <si>
    <t>sunsetmanor_ssm@sbcglobal.net</t>
  </si>
  <si>
    <t>906-635-6911</t>
  </si>
  <si>
    <t>www.hearthsidesoo.org</t>
  </si>
  <si>
    <t>Chippewa</t>
  </si>
  <si>
    <t>It is the goal of Hearthside to provide a respectful, caring environment that stimulates residents both physically and mentally while maintaining their health and safety in a home-like atmosphere.</t>
  </si>
  <si>
    <t>facebook.com/hearthsideassistedliving</t>
  </si>
  <si>
    <t>2811</t>
  </si>
  <si>
    <t>HOSPICE OF THE EASTERN UPPER PENINSULA</t>
  </si>
  <si>
    <t>Tracey Holt</t>
  </si>
  <si>
    <t>tholt@hospiceoftheeup.com</t>
  </si>
  <si>
    <t>906-259-0222</t>
  </si>
  <si>
    <t>www.faithinactionmi.org/hospice_of_chippewa/index.html</t>
  </si>
  <si>
    <t>Providing support to families touched by life threatening illness, grief and loss.  All services are free of charge.</t>
  </si>
  <si>
    <t>facebook.com/hospiceoftheeup</t>
  </si>
  <si>
    <t>2812</t>
  </si>
  <si>
    <t>NEW HOPE HOUSE/GREAT LAKES RECOVERY CENTER</t>
  </si>
  <si>
    <t>Tamara Switzer</t>
  </si>
  <si>
    <t>tswitzer@greatlakesrecovery.org</t>
  </si>
  <si>
    <t>906-632-9809</t>
  </si>
  <si>
    <t>www.greatlakesrecovery.org</t>
  </si>
  <si>
    <t>We empower people to improve their lives by providing comprehensive, personalized recovery services.  We specialize in substance abuse and mental health treatment in the UP.</t>
  </si>
  <si>
    <t>facebook.com/906glrc</t>
  </si>
  <si>
    <t>2813</t>
  </si>
  <si>
    <t>Capt. Dan Voss</t>
  </si>
  <si>
    <t>daniel_voss@usc.salvationarmy.org</t>
  </si>
  <si>
    <t>906-632-6521</t>
  </si>
  <si>
    <t>www.salvationarmyusa.org/usn/www_usn_2.nsf#</t>
  </si>
  <si>
    <t>The Salvation Army of Sault Ste Marie; feeds hungry people, loves lonely people, welcomes friendless people, and warms cold people.</t>
  </si>
  <si>
    <t>facebook.com/thesalvationarmysaultstemarie</t>
  </si>
  <si>
    <t>TL22</t>
  </si>
  <si>
    <t>GENESEE COUNTY, UNITED WAY OF</t>
  </si>
  <si>
    <t>38-1359516</t>
  </si>
  <si>
    <t>Diane Woodruff</t>
  </si>
  <si>
    <t>dwoodruff@unitedwaygenesee.org</t>
  </si>
  <si>
    <t>810-762-5821</t>
  </si>
  <si>
    <t>www.unitedwaygenesee.org</t>
  </si>
  <si>
    <t>Genesee</t>
  </si>
  <si>
    <t xml:space="preserve">United Way of Genesee Co is a local non-profit fundraising, charitable organization that unites people, develops resources and meets community needs. </t>
  </si>
  <si>
    <t>/unitedwaygeneseecounty</t>
  </si>
  <si>
    <t>uwgeneseeco</t>
  </si>
  <si>
    <t>3202</t>
  </si>
  <si>
    <t>38-2259541</t>
  </si>
  <si>
    <t>Reta Stanley</t>
  </si>
  <si>
    <t>rstanley@bbbsflint.org</t>
  </si>
  <si>
    <t>810-235-0617</t>
  </si>
  <si>
    <t>www.bbbsflint.org</t>
  </si>
  <si>
    <t xml:space="preserve">To provide youth facing adversity with strong and enduring, one to one mentoring reltionships that change their lives for the better, forever. </t>
  </si>
  <si>
    <t>/bbbsflint</t>
  </si>
  <si>
    <t xml:space="preserve">bbbs_flint </t>
  </si>
  <si>
    <t>3242</t>
  </si>
  <si>
    <t>BOYS AND GIRLS CLUB OF GREATER FLINT</t>
  </si>
  <si>
    <t>38-3381808</t>
  </si>
  <si>
    <t>Connie Peters</t>
  </si>
  <si>
    <t>cpeters@bgclubflint.org</t>
  </si>
  <si>
    <t>810-249-3413</t>
  </si>
  <si>
    <t>www.bgclubfllint.org</t>
  </si>
  <si>
    <t xml:space="preserve">To inspire and enable all youth, especially those who need us most, to reach their full potential as productive, responsible, caring citizens. </t>
  </si>
  <si>
    <t>www. Facebook.com/greaterflintclub</t>
  </si>
  <si>
    <t>@BGClubFlint</t>
  </si>
  <si>
    <t>3203</t>
  </si>
  <si>
    <t>CATHOLIC CHARITIES OF SHIAWASSEE AND GENESEE CO.</t>
  </si>
  <si>
    <t>38-1359243</t>
  </si>
  <si>
    <t>Vicky Schultz</t>
  </si>
  <si>
    <t>vschultz@ccsgc.org</t>
  </si>
  <si>
    <t>810-232-9950</t>
  </si>
  <si>
    <t>www.ccsgc.org</t>
  </si>
  <si>
    <t>Genesee, Shiawassee</t>
  </si>
  <si>
    <t xml:space="preserve">Chatholic Charities provides for people's most basic physical and mental health needs. We serve all people of all faiths and backgrounds. </t>
  </si>
  <si>
    <t>Chatholic Charities Flint and Owosso</t>
  </si>
  <si>
    <t>CCFlintOwosso</t>
  </si>
  <si>
    <t>3216</t>
  </si>
  <si>
    <t>COMMUNICATION ACCESS CENTER DHH/SSHI</t>
  </si>
  <si>
    <t>38-1991687</t>
  </si>
  <si>
    <t>Max Ryser</t>
  </si>
  <si>
    <t>mryser@cacdhh.org</t>
  </si>
  <si>
    <t>810-239-3112</t>
  </si>
  <si>
    <t>www.cacdhh.org</t>
  </si>
  <si>
    <t xml:space="preserve">CAC promotes communication, access and opportunity for Deaf, DeafBlind and Hard of Hearing individuals. </t>
  </si>
  <si>
    <t>3253</t>
  </si>
  <si>
    <t>CRIM FITNESS FOUNDATION</t>
  </si>
  <si>
    <t>38-2595169</t>
  </si>
  <si>
    <t>Christina Ferris</t>
  </si>
  <si>
    <t>christinakferris@gmail.com</t>
  </si>
  <si>
    <t>810-235-3396</t>
  </si>
  <si>
    <t>www.crim.org</t>
  </si>
  <si>
    <t>Statewide, Genesee</t>
  </si>
  <si>
    <t xml:space="preserve">To cultivate healthy, vibrant communities in Flint and Genesee County by encouraging people to integrate physical activity, healthy eating, and mindfulness into their lives. </t>
  </si>
  <si>
    <t>www.facebook.com/crimfitnessfoundation</t>
  </si>
  <si>
    <t>www.twitter.com/crimfit</t>
  </si>
  <si>
    <t>3245</t>
  </si>
  <si>
    <t>GENESEE CO EDUC FDN, PROJECT SKIP TO A GREAT START</t>
  </si>
  <si>
    <t>38-2722499</t>
  </si>
  <si>
    <t>Lisa Hook</t>
  </si>
  <si>
    <t>lhook@geneseeisd.org</t>
  </si>
  <si>
    <t>810-591-4541</t>
  </si>
  <si>
    <t>www.geneseeisd.org</t>
  </si>
  <si>
    <t>SKIP (Successful Kids = Parent Involvement) addresses school readiness needs of children birth to kindergarten through health assessments, home visits, literacy instruction, and parenting education.</t>
  </si>
  <si>
    <t>/gisdpage</t>
  </si>
  <si>
    <t>3244</t>
  </si>
  <si>
    <t>GENESEE COUNTY YOUTH CORP</t>
  </si>
  <si>
    <t>38-2299753</t>
  </si>
  <si>
    <t>Robert A. Edgar</t>
  </si>
  <si>
    <t>gcyc@intouchmi.com</t>
  </si>
  <si>
    <t>810-233-8700</t>
  </si>
  <si>
    <t>www.reach-traverseplace.org</t>
  </si>
  <si>
    <t>Genesee, Lapeer, Shiawassee</t>
  </si>
  <si>
    <t xml:space="preserve">To empower youth and families to change crisis into success through counseling, shelter and the promotion of independent living skills. </t>
  </si>
  <si>
    <t>www.facebook.com/reach-traverse-place-361447243962355/</t>
  </si>
  <si>
    <t>3206</t>
  </si>
  <si>
    <t>GIRL SCOUTS FOR SOUTHEASTERN MICHIGAN</t>
  </si>
  <si>
    <t>38-1598947</t>
  </si>
  <si>
    <t>Jeffrey Baytarian</t>
  </si>
  <si>
    <t>pjbaytarian@gssem.org</t>
  </si>
  <si>
    <t>313-870-2574</t>
  </si>
  <si>
    <t>www.gssem.org</t>
  </si>
  <si>
    <t>Wayne, Oakland, Macomb, Monroe, St. Clair, Sanilac, Lapeer, Genesee</t>
  </si>
  <si>
    <t xml:space="preserve">We help girls develop leadership skills they will use today and through the rest of their lives to become confident, successful and productive citizens. </t>
  </si>
  <si>
    <t>http://www.facebook.com/gssem/</t>
  </si>
  <si>
    <t>@GSSEM (http://twitter.com/GSSEM)</t>
  </si>
  <si>
    <t>3232</t>
  </si>
  <si>
    <t>JEWISH COMMUNITY SERVICES</t>
  </si>
  <si>
    <t>38-2752384</t>
  </si>
  <si>
    <t>Steven Low</t>
  </si>
  <si>
    <t>steven.charleslow@gmail.com</t>
  </si>
  <si>
    <t>(810) 767-5922</t>
  </si>
  <si>
    <t>www.jcsflint.org</t>
  </si>
  <si>
    <t>Resident services; medical transportation, immigrant services, senior congregate meals &amp; mobile meals, casework services and seniors programs</t>
  </si>
  <si>
    <t>/pages?jewish-community-servi</t>
  </si>
  <si>
    <t>3254</t>
  </si>
  <si>
    <t>METRO COMMUNITY DEVELOPMENT, INC</t>
  </si>
  <si>
    <t>38-3072010</t>
  </si>
  <si>
    <t>Brittany Knox</t>
  </si>
  <si>
    <t>bknox@metroflint.org</t>
  </si>
  <si>
    <t>810-767-4622</t>
  </si>
  <si>
    <t>www.metro- community.org</t>
  </si>
  <si>
    <t xml:space="preserve">To serve as a leader and catalyst to expand and enhance quality housing and community development initiatives for underserved people and communities. </t>
  </si>
  <si>
    <t>/metrocommunitydevelopment</t>
  </si>
  <si>
    <t>3214</t>
  </si>
  <si>
    <t>SHELTER OF FLINT</t>
  </si>
  <si>
    <t>38-2620824</t>
  </si>
  <si>
    <t>Liz Ruediger</t>
  </si>
  <si>
    <t>lruediger@shelterofflint.org</t>
  </si>
  <si>
    <t>810-238-4711</t>
  </si>
  <si>
    <t>www.shelterofflint.org</t>
  </si>
  <si>
    <t xml:space="preserve">We intergrate programs and services with safe, affordable housing to help low income and homeless indivduals and familes achieve independence and stability. </t>
  </si>
  <si>
    <t>www.facebook.com/shelterofflint</t>
  </si>
  <si>
    <t>3250</t>
  </si>
  <si>
    <t>WEISS ADVOCACY CENTER</t>
  </si>
  <si>
    <t>43-2031361</t>
  </si>
  <si>
    <t>Claudnyse Jenkins</t>
  </si>
  <si>
    <t>info@weissadvocacycenter.org</t>
  </si>
  <si>
    <t>810-238-3333</t>
  </si>
  <si>
    <t>www.weissadvocacycenter.org</t>
  </si>
  <si>
    <t>Provide direct services to victims of the child abuse and neglect and prevent child abuse in Genesee county through education and awareness campaigns​</t>
  </si>
  <si>
    <t>/weissadvocacy</t>
  </si>
  <si>
    <t>38-2899387</t>
  </si>
  <si>
    <t>Ashley Everhart</t>
  </si>
  <si>
    <t>aeverhart@geneseehabitat.org</t>
  </si>
  <si>
    <t>810-766-9089 x 203</t>
  </si>
  <si>
    <t>www.geneseehabitat.org</t>
  </si>
  <si>
    <t xml:space="preserve">Seekig to put God's love into action, Habitat for Humanity brings people together to build homes, communities, and hope. </t>
  </si>
  <si>
    <t>https://www.facebook.com/Genesee-County-Habitat-for-Humanity-276220264183</t>
  </si>
  <si>
    <t>https://twitter.com/gchabitat</t>
  </si>
  <si>
    <t>38-3301514</t>
  </si>
  <si>
    <t>Laurie Depillars</t>
  </si>
  <si>
    <t>gfhc@flint.org</t>
  </si>
  <si>
    <t>810-232-2228</t>
  </si>
  <si>
    <t>www.gfhc.org</t>
  </si>
  <si>
    <t xml:space="preserve">Improve the health status of our residents. Improve the quality and cost effectiveness of the health care system in our community. </t>
  </si>
  <si>
    <t>https://www.facebook.com/Greater-Flint-Health-Coalition-156522804419341/</t>
  </si>
  <si>
    <t>https://twitter.com/GrFlintHealthCo</t>
  </si>
  <si>
    <t>38-1358235</t>
  </si>
  <si>
    <t>Dawn Wisner</t>
  </si>
  <si>
    <t>dwisner@whaleychildren.org</t>
  </si>
  <si>
    <t>810-234-3603</t>
  </si>
  <si>
    <t>www.whaleychildren.org</t>
  </si>
  <si>
    <t xml:space="preserve">To provide tools to children and familes who have experienced trauma to help them reach their full potential. </t>
  </si>
  <si>
    <t>www.facebook.com/whaleychildren</t>
  </si>
  <si>
    <t>@whaleychildren</t>
  </si>
  <si>
    <t>3238</t>
  </si>
  <si>
    <t>38-6089075</t>
  </si>
  <si>
    <t>Jessica Sampson</t>
  </si>
  <si>
    <t>jsampson@fcccorp.org</t>
  </si>
  <si>
    <t>810-237-7346</t>
  </si>
  <si>
    <t>www.fcccorp.org</t>
  </si>
  <si>
    <t>Statewide, Genesee, Shiawassee, Livingston, Oakland, Wayne, Bay, Sanilac</t>
  </si>
  <si>
    <t xml:space="preserve">To foster cultural activity and community vitality though history (Sloan Museum), scien (Longway Planetarium) and the arts (The Whiting). </t>
  </si>
  <si>
    <t>https://www.facebook.com/FCCCorp/</t>
  </si>
  <si>
    <t>3208</t>
  </si>
  <si>
    <t>FOOD BANK OF EASTERN  MI</t>
  </si>
  <si>
    <t>38-2379678</t>
  </si>
  <si>
    <t>Cathy Blankenship</t>
  </si>
  <si>
    <t>cblankenship@feedingamerica.org</t>
  </si>
  <si>
    <t>810-239-4441</t>
  </si>
  <si>
    <t>www.fbem.org</t>
  </si>
  <si>
    <t xml:space="preserve">Alcona, Alpena, Arencac, Bay, Cheboygan, Crawford, Genesee, Gladwin, Huron, Iosco, Lapeer, Midland, Montmorency, Ogemaw, Oscoda, Ostego, Presque Isle, Roscommon, Saginaw, St. Clair, Sanilac, Tuscola </t>
  </si>
  <si>
    <t>The Food Bank of Eastern Michigan is the food source for 400 partner agencies that feed the hungry throughout 22 counties in Eastern Michigan</t>
  </si>
  <si>
    <t>https://www.facebook.com/FoodBankofemich/</t>
  </si>
  <si>
    <t>3213</t>
  </si>
  <si>
    <t>38-2167910</t>
  </si>
  <si>
    <t>Joy Martinbianco</t>
  </si>
  <si>
    <t>joy_martinbianco@usc.salvationarmy.org</t>
  </si>
  <si>
    <t>810-232-2196</t>
  </si>
  <si>
    <t>www.salarmygenesee.org</t>
  </si>
  <si>
    <t>Genesee, Shiawassee, International</t>
  </si>
  <si>
    <t>An international movement who's mission is to preach the gosel of Jesus Christ and meet human needs in His name without discrimination.</t>
  </si>
  <si>
    <t>www.facebook.com/SalArmyGenesee</t>
  </si>
  <si>
    <t>TD22</t>
  </si>
  <si>
    <t>GLOBAL IMPACT</t>
  </si>
  <si>
    <t>52-1273585</t>
  </si>
  <si>
    <t>Priti Derrick</t>
  </si>
  <si>
    <t>priti.derrick@charity.org</t>
  </si>
  <si>
    <t>(703) 717-5232</t>
  </si>
  <si>
    <t>www.charity.org</t>
  </si>
  <si>
    <t>Supports respected and effective international charities to address critical humanitarian issues throughout the world, such as disaster response, human trafficking, education, malaria, water and hunger.</t>
  </si>
  <si>
    <t>https://www.facebook.com/globalimpact.charity</t>
  </si>
  <si>
    <t>https://twitter.com/charitydotorg</t>
  </si>
  <si>
    <t>2501</t>
  </si>
  <si>
    <t>13-2535763</t>
  </si>
  <si>
    <t>Frances Cherestal</t>
  </si>
  <si>
    <t>donate@accion.org</t>
  </si>
  <si>
    <t>(617) 625-7080</t>
  </si>
  <si>
    <t>www.accion.org</t>
  </si>
  <si>
    <t>Building a financially inclusive world, with access to economic opportunity for all, by giving everyone the financial tools they need to improve their lives.</t>
  </si>
  <si>
    <t>https://www.facebook.com/ACCION.International/</t>
  </si>
  <si>
    <t>https://twitter.com/Accion_Global</t>
  </si>
  <si>
    <t>2504</t>
  </si>
  <si>
    <t>AMERICAN JEWISH WORLD SERVICE</t>
  </si>
  <si>
    <t>22-2584370</t>
  </si>
  <si>
    <t>Monica Anderson-Snow</t>
  </si>
  <si>
    <t>masnow@ajws.org</t>
  </si>
  <si>
    <t>(212) 792-2805</t>
  </si>
  <si>
    <t>www.ajws.org</t>
  </si>
  <si>
    <t>Inspired by Jewish commitment to justice, American Jewish World Service (AJWS) works to realize human rights and end poverty in the developing world.</t>
  </si>
  <si>
    <t>https://www.facebook.com/americanjewishworldservice/</t>
  </si>
  <si>
    <t>https://twitter.com/ajws</t>
  </si>
  <si>
    <t>2505</t>
  </si>
  <si>
    <t>AMERICAN NEAR EAST REFUGEE AID (ANERA)</t>
  </si>
  <si>
    <t>52-0882226</t>
  </si>
  <si>
    <t>Niki Erickson</t>
  </si>
  <si>
    <t>nerickson@anera.org</t>
  </si>
  <si>
    <t>(202) 266-9723</t>
  </si>
  <si>
    <t>www.anera.org</t>
  </si>
  <si>
    <t>Addresses the development and humanitarian needs of Palestinians and other communities in the Middle East.</t>
  </si>
  <si>
    <t>https://www.facebook.com/ANERAorg</t>
  </si>
  <si>
    <t>https://twitter.com/ANERAorg</t>
  </si>
  <si>
    <t>2506</t>
  </si>
  <si>
    <t>AMERICAN REFUGEE COMMITTEE</t>
  </si>
  <si>
    <t>36-3241033</t>
  </si>
  <si>
    <t>Magdalene Mbaga</t>
  </si>
  <si>
    <t>magdalenem@archq.org</t>
  </si>
  <si>
    <t>(612) 607-6475</t>
  </si>
  <si>
    <t>www.arcrelief.org</t>
  </si>
  <si>
    <t>International relief and development agency empowering people impacted by conflict and disaster to recover and rebuild their lives with dignity.</t>
  </si>
  <si>
    <t>https://www.facebook.com/ARCrelief</t>
  </si>
  <si>
    <t>https://twitter.com/arcrelief</t>
  </si>
  <si>
    <t>2507</t>
  </si>
  <si>
    <t>AMERICARES</t>
  </si>
  <si>
    <t>06-1008595</t>
  </si>
  <si>
    <t>Jon Hillery</t>
  </si>
  <si>
    <t>jhillery@americares.org</t>
  </si>
  <si>
    <t xml:space="preserve">(203) 658-9641 </t>
  </si>
  <si>
    <t>www.americares.org</t>
  </si>
  <si>
    <t>To save lives and improve health for people affected by poverty or disaster so they can reach their full potential.</t>
  </si>
  <si>
    <t>https://www.facebook.com/americares</t>
  </si>
  <si>
    <t>https://twitter.com/americares</t>
  </si>
  <si>
    <t>2560</t>
  </si>
  <si>
    <t>ASHOKA</t>
  </si>
  <si>
    <t>51-0255908</t>
  </si>
  <si>
    <t>Alvaro Muniz</t>
  </si>
  <si>
    <t>amuniz@ashoka.org</t>
  </si>
  <si>
    <t>(786) 625-6710</t>
  </si>
  <si>
    <t>www.ashoka.org</t>
  </si>
  <si>
    <t>To advance an Everyone a Changemaker world, where anyone can apply the skills of changemaking to solve complex social problems.</t>
  </si>
  <si>
    <t>https://www.facebook.com/AshokaOrg/</t>
  </si>
  <si>
    <t>https://twitter.com/ashoka</t>
  </si>
  <si>
    <t>2508</t>
  </si>
  <si>
    <t>CARE</t>
  </si>
  <si>
    <t>13-1685039</t>
  </si>
  <si>
    <t>Daneilia Dwyer</t>
  </si>
  <si>
    <t>daneilia.dwyer@care.org</t>
  </si>
  <si>
    <t>(404) 979-9462</t>
  </si>
  <si>
    <t>www.care.org</t>
  </si>
  <si>
    <t>Started in 1945 delivering CARE Packages to war-torn Europe.  Today, working around the globe to save lives, defeat poverty and achieve social justice.</t>
  </si>
  <si>
    <t>https://www.facebook.com/carefans/</t>
  </si>
  <si>
    <t>https://twitter.com/care</t>
  </si>
  <si>
    <t>2542</t>
  </si>
  <si>
    <t>CHILDFUND INTERNATIONAL</t>
  </si>
  <si>
    <t>54-0536100</t>
  </si>
  <si>
    <t>Sarah Gorman</t>
  </si>
  <si>
    <t>sgorman@childfund.org</t>
  </si>
  <si>
    <t>(804) 756-2723</t>
  </si>
  <si>
    <t>www.childfund.org</t>
  </si>
  <si>
    <t>Helping deprived, excluded and vulnerable children have the capacity to become young adults and leaders who bring lasting and positive change in their communities.</t>
  </si>
  <si>
    <t>https://www.facebook.com/ChildFundInternational</t>
  </si>
  <si>
    <t>https://twitter.com/ChildFund</t>
  </si>
  <si>
    <t>2512</t>
  </si>
  <si>
    <t>CHILDREN INTERNATIONAL</t>
  </si>
  <si>
    <t>44-6005794</t>
  </si>
  <si>
    <t>Shelly Decker</t>
  </si>
  <si>
    <t>mdecker@children.org</t>
  </si>
  <si>
    <t>(816) 943-3727</t>
  </si>
  <si>
    <t>www.children.org</t>
  </si>
  <si>
    <t>We transform lives by educating people who want to make a difference about the realities of poverty and connecting them with opportunities to help children.</t>
  </si>
  <si>
    <t>https://www.facebook.com/children/?fref=ts</t>
  </si>
  <si>
    <t>https://twitter.com/children</t>
  </si>
  <si>
    <t>2513</t>
  </si>
  <si>
    <t>CHURCH WORLD SERVICE</t>
  </si>
  <si>
    <t>13-4080201</t>
  </si>
  <si>
    <t>Rose Mumford</t>
  </si>
  <si>
    <t>rmumford@cwsglobal.org</t>
  </si>
  <si>
    <t>(800) 297-1516</t>
  </si>
  <si>
    <t>www.cwsglobal.org</t>
  </si>
  <si>
    <t>Church World Service works with partners to eradicate hunger and poverty and promote peace and justice among the world's most vulnerable people.</t>
  </si>
  <si>
    <t>https://www.facebook.com/churchworldservice</t>
  </si>
  <si>
    <t>https://twitter.com/CWS_global</t>
  </si>
  <si>
    <t>2548</t>
  </si>
  <si>
    <t>CLINTON FOUNDATION</t>
  </si>
  <si>
    <t>31-1580204</t>
  </si>
  <si>
    <t>Jonathan Altshuler</t>
  </si>
  <si>
    <t>jaltshuler@clintonfoundation.org</t>
  </si>
  <si>
    <t>(646) 775-9183</t>
  </si>
  <si>
    <t>www.clintonfoundation.org</t>
  </si>
  <si>
    <t>We convene businesses, governments, NGOs, and individuals to improve global health and wellness, increase opportunity for women and girls, reduce childhood obesity, create economic opportunity.</t>
  </si>
  <si>
    <t>https://www.facebook.com/ClintonFoundation/?fref=ts</t>
  </si>
  <si>
    <t>https://twitter.com/ClintonFdn</t>
  </si>
  <si>
    <t>2566</t>
  </si>
  <si>
    <t>COMPASSION INTERNATIONAL</t>
  </si>
  <si>
    <t>36-2423707</t>
  </si>
  <si>
    <t>Jeanne Wilkinson</t>
  </si>
  <si>
    <t>jwilkinson@us.ci.org</t>
  </si>
  <si>
    <t xml:space="preserve">(336) 577-8495 </t>
  </si>
  <si>
    <t>www.compassion.com</t>
  </si>
  <si>
    <t>Compassion International exists as a child-advocacy ministry to release children from their spiritual, economic, social, and physical poverty to become responsible, fulfilled Christian adults.</t>
  </si>
  <si>
    <t>https://www.facebook.com/compassionintl</t>
  </si>
  <si>
    <t>https://twitter.com/compassion</t>
  </si>
  <si>
    <t>2514</t>
  </si>
  <si>
    <t>13-3433452</t>
  </si>
  <si>
    <t>Samara Mallen</t>
  </si>
  <si>
    <t>samara.mallen@newyork.msf.org</t>
  </si>
  <si>
    <t>(212) 763-5786</t>
  </si>
  <si>
    <t>www.doctorswithoutborders.org</t>
  </si>
  <si>
    <t>An independent international medical humanitarian organization that delivers emergency aid to people affected by armed conflict, epidemics and natural disasters in more than 70 countries.</t>
  </si>
  <si>
    <t>https://www.facebook.com/msf.english/?fref=ts</t>
  </si>
  <si>
    <t>https://twitter.com/msf_usa</t>
  </si>
  <si>
    <t>2547</t>
  </si>
  <si>
    <t>ECHO</t>
  </si>
  <si>
    <t>23-7275283</t>
  </si>
  <si>
    <t>Amy Wiggins</t>
  </si>
  <si>
    <t>awiggins@echonet.org</t>
  </si>
  <si>
    <t xml:space="preserve"> (239) 543-3246 </t>
  </si>
  <si>
    <t>www.echonet.org</t>
  </si>
  <si>
    <t>Fights world hunger by using science, technology and training to develop agricultural solutions to aid farmers in developing countries.</t>
  </si>
  <si>
    <t>https://www.facebook.com/ECHOFightsHunger</t>
  </si>
  <si>
    <t>https://twitter.com/ECHO_net</t>
  </si>
  <si>
    <t>2551</t>
  </si>
  <si>
    <t>73-1635264</t>
  </si>
  <si>
    <t>Jessica Forrester</t>
  </si>
  <si>
    <t>jforrester@episcopalrelief.org</t>
  </si>
  <si>
    <t>(212) 518-0522</t>
  </si>
  <si>
    <t>www.episcopalrelief.org</t>
  </si>
  <si>
    <t>Works with more than 3 million people in nearly 40 countries to overcome poverty, hunger and disease through programs that utilize local resources and expertise.</t>
  </si>
  <si>
    <t>https://www.facebook.com/EpiscopalRelief/?fref=ts</t>
  </si>
  <si>
    <t>https://twitter.com/EpiscopalRelief</t>
  </si>
  <si>
    <t>2544</t>
  </si>
  <si>
    <t>FINCA INTERNATIONAL</t>
  </si>
  <si>
    <t>13-3240109</t>
  </si>
  <si>
    <t>Militza Simonds</t>
  </si>
  <si>
    <t>militza.simonds@finca.org</t>
  </si>
  <si>
    <t>(202) 971-4664</t>
  </si>
  <si>
    <t>www.finca.org</t>
  </si>
  <si>
    <t>FINCA’s mission is to alleviate poverty through lasting solutions that help people build assets, create jobs and raise their standard of living.</t>
  </si>
  <si>
    <t>https://www.facebook.com/FINCA.International</t>
  </si>
  <si>
    <t>https://twitter.com/finca</t>
  </si>
  <si>
    <t>2567</t>
  </si>
  <si>
    <t>GLOBAL PARTNERS IN CARE</t>
  </si>
  <si>
    <t xml:space="preserve">16-1590512 </t>
  </si>
  <si>
    <t>Cyndy Searfoss</t>
  </si>
  <si>
    <t>searfossc@cfhcare.org</t>
  </si>
  <si>
    <t>(574) 277-4203</t>
  </si>
  <si>
    <t>www.globalpartnersincare.org</t>
  </si>
  <si>
    <t>Improving access to hospice and palliative care worldwide where the need is great and the resources are few through partnerships between US and international organizations.</t>
  </si>
  <si>
    <t>https://www.facebook.com/globalpartnersincare</t>
  </si>
  <si>
    <t>https://twitter.com/GlobalCare_news</t>
  </si>
  <si>
    <t>2562</t>
  </si>
  <si>
    <t>HANDICAP INTERNATIONAL</t>
  </si>
  <si>
    <t>55-0914744</t>
  </si>
  <si>
    <t>Reisa Tomlinson</t>
  </si>
  <si>
    <t>rtomlinson@handicap-international.us</t>
  </si>
  <si>
    <t>(301) 891-2138</t>
  </si>
  <si>
    <t>www.handicap-international.us</t>
  </si>
  <si>
    <t>Co-winner of the Nobel Peace Prize, we support people with disabilities and other vulnerable groups in situations of conflict, natural disaster, exclusion, and poverty.</t>
  </si>
  <si>
    <t>https://www.facebook.com/HandicapInternationalUnitedStates</t>
  </si>
  <si>
    <t>https://twitter.com/HI_UnitedStates</t>
  </si>
  <si>
    <t>2516</t>
  </si>
  <si>
    <t>HEALTH VOLUNTEERS OVERSEAS</t>
  </si>
  <si>
    <t>52-1485477</t>
  </si>
  <si>
    <t>Barbara Edwards</t>
  </si>
  <si>
    <t>b.edwards@hvousa.org</t>
  </si>
  <si>
    <t>(202) 296-0928</t>
  </si>
  <si>
    <t>www.hvousa.org</t>
  </si>
  <si>
    <t>Trains, mentors and provides critical professional support to more than 3000 healthcare providers who care for the neediest populations in over 25 countries.</t>
  </si>
  <si>
    <t>https://www.facebook.com/hvousa</t>
  </si>
  <si>
    <t>https://twitter.com/HVOUSA</t>
  </si>
  <si>
    <t>2535</t>
  </si>
  <si>
    <t>HEIFER INTERNATIONAL</t>
  </si>
  <si>
    <t>35-1019477</t>
  </si>
  <si>
    <t>Marc Bunn</t>
  </si>
  <si>
    <t>marc.bunn@heifer.org</t>
  </si>
  <si>
    <t>(501) 907-2844</t>
  </si>
  <si>
    <t>www.heifer.org</t>
  </si>
  <si>
    <t>Helps poor families worldwide become self-sufficient by providing livestock and training in animal management, environmentally-sound farming and community development.</t>
  </si>
  <si>
    <t>https://www.facebook.com/heiferinternational</t>
  </si>
  <si>
    <t>https://twitter.com/heifer</t>
  </si>
  <si>
    <t>2568</t>
  </si>
  <si>
    <t>HIAS</t>
  </si>
  <si>
    <t xml:space="preserve">13-5633307 </t>
  </si>
  <si>
    <t>Rebecca Litt</t>
  </si>
  <si>
    <t>rebecca.litt@hias.org</t>
  </si>
  <si>
    <t>(212) 613-1386</t>
  </si>
  <si>
    <t>www.hias.org</t>
  </si>
  <si>
    <t>For more than 130 years, HIAS has been helping refugees rebuild their lives in safety and freedom.</t>
  </si>
  <si>
    <t>https://www.facebook.com/HIASrefugees</t>
  </si>
  <si>
    <t>https://twitter.com/hiasrefugees</t>
  </si>
  <si>
    <t>2563</t>
  </si>
  <si>
    <t>INTERNATIONAL CENTER FOR RESEARCH ON WOMEN (ICRW)</t>
  </si>
  <si>
    <t>52-1081455</t>
  </si>
  <si>
    <t>V</t>
  </si>
  <si>
    <t>Sohaani Perera</t>
  </si>
  <si>
    <t>sperera@icrw.org</t>
  </si>
  <si>
    <t>(202) 742-1253</t>
  </si>
  <si>
    <t>www.icrw.org</t>
  </si>
  <si>
    <t>Create a brighter, more equitable future for women and girls. ICRW empowers women, advances gender equality and fights poverty through research, capacity building and advocacy.</t>
  </si>
  <si>
    <t>https://www.facebook.com/ICRWDC/</t>
  </si>
  <si>
    <t>https://twitter.com/icrw</t>
  </si>
  <si>
    <t>2552</t>
  </si>
  <si>
    <t>INTERNATIONAL MEDICAL CORPS</t>
  </si>
  <si>
    <t>95-3949646</t>
  </si>
  <si>
    <t>Jessica Smit</t>
  </si>
  <si>
    <t>jsmit@InternationalMedicalCorps.org</t>
  </si>
  <si>
    <t>(310) 826-7800</t>
  </si>
  <si>
    <t>www.internationalmedicalcorps.org</t>
  </si>
  <si>
    <t>Global humanitarian organization saving lives and building self-reliance by providing vital medical care; training healthcare providers; rebuilding clinics; and improving water &amp; sanitation.</t>
  </si>
  <si>
    <t>https://www.facebook.com/internationalmedicalcorps</t>
  </si>
  <si>
    <t>https://twitter.com/IMC_Worldwide</t>
  </si>
  <si>
    <t>2519</t>
  </si>
  <si>
    <t>INTERNATIONAL ORTHODOX CHRISTIAN CHARITIES</t>
  </si>
  <si>
    <t>25-1679348</t>
  </si>
  <si>
    <t>Alina Smith</t>
  </si>
  <si>
    <t>ASmith@iocc.org</t>
  </si>
  <si>
    <t>(410) 243-9820 ext. 2141</t>
  </si>
  <si>
    <t>www.iocc.org</t>
  </si>
  <si>
    <t>Provides humanitarian/development assistance to people in U.S., Africa, Asia, Europe and the Middle East who have been devastated by man-made and natural disasters.</t>
  </si>
  <si>
    <t>https://www.facebook.com/IOCCRelief</t>
  </si>
  <si>
    <t>https://twitter.com/IOCCRelief</t>
  </si>
  <si>
    <t>2546</t>
  </si>
  <si>
    <t>INTERNATIONAL RELIEF TEAMS</t>
  </si>
  <si>
    <t>33-0412751</t>
  </si>
  <si>
    <t>Val Traina</t>
  </si>
  <si>
    <t>vtraina@irteams.org</t>
  </si>
  <si>
    <t>(619) 284-7979</t>
  </si>
  <si>
    <t>www.irteams.org</t>
  </si>
  <si>
    <t>Alleviates human suffering by providing health services and other assistance to victims of disaster, poverty and neglect, in the United States and around the world.</t>
  </si>
  <si>
    <t>https://www.facebook.com/InternationalReliefTeams</t>
  </si>
  <si>
    <t>https://twitter.com/IRTeams</t>
  </si>
  <si>
    <t>2520</t>
  </si>
  <si>
    <t>INTERNATIONAL RESCUE COMMITTEE</t>
  </si>
  <si>
    <t>13-5660870</t>
  </si>
  <si>
    <t>Marcela Gonzalez</t>
  </si>
  <si>
    <t>marcela.gonzalez@rescue.org</t>
  </si>
  <si>
    <t>(212) 551-2956</t>
  </si>
  <si>
    <t>www.rescue.org</t>
  </si>
  <si>
    <t>Responding to the world's worst humanitarian crises, helping people to survive, recover and reclaim control of their future.</t>
  </si>
  <si>
    <t>https://www.facebook.com/InternationalRescueCommittee</t>
  </si>
  <si>
    <t>https://twitter.com/theirc</t>
  </si>
  <si>
    <t>2569</t>
  </si>
  <si>
    <t>MAP INTERNATIONAL</t>
  </si>
  <si>
    <t>36-2586390</t>
  </si>
  <si>
    <t>Amie McClellan</t>
  </si>
  <si>
    <t>amcclellan@map.org</t>
  </si>
  <si>
    <t>(912) 280-6631</t>
  </si>
  <si>
    <t>www.map.org</t>
  </si>
  <si>
    <t>A global health organization that partners with people living in conditions of poverty to save lives and develop healthier families and communities.</t>
  </si>
  <si>
    <t>https://www.facebook.com/mapintl</t>
  </si>
  <si>
    <t>https://twitter.com/mapintl</t>
  </si>
  <si>
    <t>2570</t>
  </si>
  <si>
    <t>MEDICAL TEAMS INTERNATIONAL</t>
  </si>
  <si>
    <t>93-0878944</t>
  </si>
  <si>
    <t>Angie Allee</t>
  </si>
  <si>
    <t>aallee@medicalteams.org</t>
  </si>
  <si>
    <t xml:space="preserve">(503) 624-1022 </t>
  </si>
  <si>
    <t>www.medicalteams.org</t>
  </si>
  <si>
    <t>A humanitarian relief and development organization serving vulnerable people impacted by disaster, conflict and poverty around the world.</t>
  </si>
  <si>
    <t>https://www.facebook.com/medicalteams</t>
  </si>
  <si>
    <t>https://twitter.com/medicalteams</t>
  </si>
  <si>
    <t>2523</t>
  </si>
  <si>
    <t>MERCY CORPS</t>
  </si>
  <si>
    <t>91-1148123</t>
  </si>
  <si>
    <t>Lyndi Liersemann</t>
  </si>
  <si>
    <t>lliersemann@mercycorps.org</t>
  </si>
  <si>
    <t>(503) 896-5779</t>
  </si>
  <si>
    <t>www.mercycorps.org</t>
  </si>
  <si>
    <t>Mercy Corps empowers people to survive through crisis, build better lives and transform their communities for good.</t>
  </si>
  <si>
    <t>https://www.facebook.com/mercycorps</t>
  </si>
  <si>
    <t>https://twitter.com/mercycorps</t>
  </si>
  <si>
    <t>2565</t>
  </si>
  <si>
    <t>OPERATION SMILE</t>
  </si>
  <si>
    <t>54-1460147</t>
  </si>
  <si>
    <t>Victoria Rusu-Ebert</t>
  </si>
  <si>
    <t>victoria.ebert@operationsmile.org</t>
  </si>
  <si>
    <t>(757) 321-3208</t>
  </si>
  <si>
    <t>www.operationsmile.org</t>
  </si>
  <si>
    <t xml:space="preserve">Driven by our compassion for children, we work to repair childhood facial deformities by delivering safe, effective surgery and related medical care directly to patients. </t>
  </si>
  <si>
    <t>https://www.facebook.com/operationsmile</t>
  </si>
  <si>
    <t>https://twitter.com/operationsmile</t>
  </si>
  <si>
    <t>2524</t>
  </si>
  <si>
    <t>OPPORTUNITY INTERNATIONAL</t>
  </si>
  <si>
    <t>54-0907624</t>
  </si>
  <si>
    <t>Anna Robbins</t>
  </si>
  <si>
    <t>arobbins@opportunity.org</t>
  </si>
  <si>
    <t xml:space="preserve">(312) 487-5012 </t>
  </si>
  <si>
    <t>www.opportunity.org</t>
  </si>
  <si>
    <t>We unleash the power of entrepreneurs in the developing world. Our services allow more people to expand their businesses, create jobs and change the world.</t>
  </si>
  <si>
    <t>https://www.facebook.com/OpportunityIntl</t>
  </si>
  <si>
    <t>https://twitter.com/OpportunityIntl</t>
  </si>
  <si>
    <t>2525</t>
  </si>
  <si>
    <t>OXFAM AMERICA</t>
  </si>
  <si>
    <t>23-7069110</t>
  </si>
  <si>
    <t>Tasha Cornell-Roberts</t>
  </si>
  <si>
    <t>ncornellroberts@OxfamAmerica.org</t>
  </si>
  <si>
    <t>(617) 728-2529</t>
  </si>
  <si>
    <t>www.oxfamamerica.org</t>
  </si>
  <si>
    <t>Oxfam is a global movement of people working together to end the injustice of poverty.</t>
  </si>
  <si>
    <t>https://www.facebook.com/oxfamamerica</t>
  </si>
  <si>
    <t>https://twitter.com/oxfamamerica</t>
  </si>
  <si>
    <t>2557</t>
  </si>
  <si>
    <t>PARTNERS IN HEALTH</t>
  </si>
  <si>
    <t>04-3567502</t>
  </si>
  <si>
    <t>Laura Soucy</t>
  </si>
  <si>
    <t>laurasoucy@pih.org</t>
  </si>
  <si>
    <t>(857) 880-5718</t>
  </si>
  <si>
    <t>www.pih.org</t>
  </si>
  <si>
    <t>Our mission is to provide a preferential option for the poor in health care.</t>
  </si>
  <si>
    <t>https://www.facebook.com/partnersinhealth</t>
  </si>
  <si>
    <t>https://twitter.com/PIH</t>
  </si>
  <si>
    <t>2555</t>
  </si>
  <si>
    <t>PATH</t>
  </si>
  <si>
    <t>91-1157127</t>
  </si>
  <si>
    <t>Cary Burns</t>
  </si>
  <si>
    <t>cburns@path.org</t>
  </si>
  <si>
    <t>(206) 302-4510</t>
  </si>
  <si>
    <t>www.path.org</t>
  </si>
  <si>
    <t>PATH’s mission is to improve the health of people around the world by advancing technologies, strengthening systems, and encouraging healthy behaviors.</t>
  </si>
  <si>
    <t>https://www.facebook.com/PATHglobalhealth</t>
  </si>
  <si>
    <t>https://twitter.com/PATHtweets</t>
  </si>
  <si>
    <t>2510</t>
  </si>
  <si>
    <t>13-5661832</t>
  </si>
  <si>
    <t>Benjamin Albert</t>
  </si>
  <si>
    <t>benjamin.albert@planusa.org</t>
  </si>
  <si>
    <t>(202) 617-2258</t>
  </si>
  <si>
    <t>www.planusa.org</t>
  </si>
  <si>
    <t>Plan International USA is part of a global organization that works with communities in 52 developing countries to end the cycle of poverty for children.</t>
  </si>
  <si>
    <t>https://www.facebook.com/planusa</t>
  </si>
  <si>
    <t>https://twitter.com/planusa</t>
  </si>
  <si>
    <t>2575</t>
  </si>
  <si>
    <t>PRISON FELLOWSHIP INTERNATIONAL</t>
  </si>
  <si>
    <t>51-0247185</t>
  </si>
  <si>
    <t>Roshni Puterio</t>
  </si>
  <si>
    <t>rputerio@pfi.org</t>
  </si>
  <si>
    <t>(703) 554-8655</t>
  </si>
  <si>
    <t>www.pfi.org</t>
  </si>
  <si>
    <t>Prison Fellowship International follows God’s call to proclaim the Gospel and to alleviate the suffering of prisoners and their families around the world.</t>
  </si>
  <si>
    <t>https://www.facebook.com/prisonfellowshipinternational</t>
  </si>
  <si>
    <t>https://twitter.com/prisonfellowshp</t>
  </si>
  <si>
    <t>2537</t>
  </si>
  <si>
    <t>PROJECT HOPE</t>
  </si>
  <si>
    <t>53-0242962</t>
  </si>
  <si>
    <t>Sabrina Santini</t>
  </si>
  <si>
    <t>ssantini@projecthope.org</t>
  </si>
  <si>
    <t>(540) 837-9417 ext. 417</t>
  </si>
  <si>
    <t>www.projecthope.org</t>
  </si>
  <si>
    <t>Provides sustainable improvements in health around the globe through education and humanitarian assistance with more than 92 percent of revenues dedicated to programs.</t>
  </si>
  <si>
    <t>https://www.facebook.com/ProjectHOPEorg</t>
  </si>
  <si>
    <t>https://twitter.com/projecthopeorg</t>
  </si>
  <si>
    <t>2528</t>
  </si>
  <si>
    <t>ROTARY FOUNDATION OF ROTARY INTERNATIONAL</t>
  </si>
  <si>
    <t>36-3245072</t>
  </si>
  <si>
    <t>Jennifer Rotter</t>
  </si>
  <si>
    <t>jennifer.rotter@rotary.org</t>
  </si>
  <si>
    <t>(847) 425-5687</t>
  </si>
  <si>
    <t>www.rotary.org</t>
  </si>
  <si>
    <t xml:space="preserve">Our mission is to advance world understanding, goodwill and peace through the improvement of health, the support of education and the alleviation of poverty. </t>
  </si>
  <si>
    <t>https://www.facebook.com/rotary</t>
  </si>
  <si>
    <t>https://twitter.com/rotary</t>
  </si>
  <si>
    <t>2529</t>
  </si>
  <si>
    <t>13-2923701</t>
  </si>
  <si>
    <t>Diane Farley</t>
  </si>
  <si>
    <t>Diane.Farley@usn.salvationarmy.org</t>
  </si>
  <si>
    <t>(703) 684-5500</t>
  </si>
  <si>
    <t>www.sawso.org</t>
  </si>
  <si>
    <t>With a presence in 127 countries, we work alongside communities to improve the health, economic and spiritual conditions of the world's most vulnerable.</t>
  </si>
  <si>
    <t>https://www.facebook.com/SalvationArmyUSA/</t>
  </si>
  <si>
    <t>https://twitter.com/saworldservice</t>
  </si>
  <si>
    <t>2530</t>
  </si>
  <si>
    <t>SAVE THE CHILDREN</t>
  </si>
  <si>
    <t>06-0726487</t>
  </si>
  <si>
    <t>Ashby Brown</t>
  </si>
  <si>
    <t>asbrown@savechildren.org</t>
  </si>
  <si>
    <t>(475) 999-3171</t>
  </si>
  <si>
    <t>www.savethechildren.org</t>
  </si>
  <si>
    <t>Our Mission is to inspire breakthroughs in the way the world treats children, and to achieve immediate and lasting change in their lives.</t>
  </si>
  <si>
    <t>https://www.facebook.com/savethechildren</t>
  </si>
  <si>
    <t>https://twitter.com/SavetheChildren</t>
  </si>
  <si>
    <t>2572</t>
  </si>
  <si>
    <t>SEE INTERNATIONAL</t>
  </si>
  <si>
    <t>31-1682275</t>
  </si>
  <si>
    <t>Michael Wilson</t>
  </si>
  <si>
    <t>michaelw@seeintl.org</t>
  </si>
  <si>
    <t>(805) 730-0648</t>
  </si>
  <si>
    <t>www.seeintl.org</t>
  </si>
  <si>
    <t>Committed to restoring sight and transforming lives of blind people in developing countries. Since 1974, nearly half a million people have received free eye surgery.</t>
  </si>
  <si>
    <t>https://www.facebook.com/SEEInternational</t>
  </si>
  <si>
    <t>https://twitter.com/SEE_Intl</t>
  </si>
  <si>
    <t>2558</t>
  </si>
  <si>
    <t>SOS CHILDREN'S VILLAGES-USA</t>
  </si>
  <si>
    <t>13-6188433</t>
  </si>
  <si>
    <t>Chitra Bhatt</t>
  </si>
  <si>
    <t>cbhatt@sos-usa.org</t>
  </si>
  <si>
    <t>(202)780-1030</t>
  </si>
  <si>
    <t>www.sos-usa.org</t>
  </si>
  <si>
    <t>We provide loving, stable homes for orphaned and abandoned children, and education, medical, and community strengthening programs to help empower vulnerable families.</t>
  </si>
  <si>
    <t>https://www.facebook.com/SOS.Childrens.Villages.USA</t>
  </si>
  <si>
    <t>https://twitter.com/SOSChildrenUSA</t>
  </si>
  <si>
    <t>2531</t>
  </si>
  <si>
    <t>13-1760110</t>
  </si>
  <si>
    <t>Maureen King</t>
  </si>
  <si>
    <t>mking@unicefusa.org</t>
  </si>
  <si>
    <t>(212) 922-2476</t>
  </si>
  <si>
    <t>www.unicefusa.org</t>
  </si>
  <si>
    <t>We believe in a world where ZERO children die from causes we can prevent. Join us, and we can get there.</t>
  </si>
  <si>
    <t>https://www.facebook.com/unicef</t>
  </si>
  <si>
    <t>https://twitter.com/unicef</t>
  </si>
  <si>
    <t>2532</t>
  </si>
  <si>
    <t>UNITARIAN UNIVERSALIST SERVICE COMMITTEE</t>
  </si>
  <si>
    <t>04-6186012</t>
  </si>
  <si>
    <t>Karen Klett</t>
  </si>
  <si>
    <t>kklett@uusc.org</t>
  </si>
  <si>
    <t>(617) 301-4353</t>
  </si>
  <si>
    <t>www.uusc.org</t>
  </si>
  <si>
    <t>UUSC advances human rights and social justice. Our innovative approaches and impact are grounded in the belief that all people have inherent dignity and rights.</t>
  </si>
  <si>
    <t>https://www.facebook.com/uusc4all</t>
  </si>
  <si>
    <t>https://twitter.com/UUSC</t>
  </si>
  <si>
    <t>2533</t>
  </si>
  <si>
    <t>UNITED METHODIST COMMITTEE ON RELIEF (UMCOR)</t>
  </si>
  <si>
    <t>13-5562279</t>
  </si>
  <si>
    <t>Javed Sheikh</t>
  </si>
  <si>
    <t>JSheikh@umcor.org</t>
  </si>
  <si>
    <t>(404) 460-7276</t>
  </si>
  <si>
    <t>www.umcor.org</t>
  </si>
  <si>
    <t>To alleviate human suffering.  We provide practical, proactive support to the most vulnerable survivors of chronic or temporary emergencies due to natural or civil causes.</t>
  </si>
  <si>
    <t>https://www.facebook.com/UMCOR</t>
  </si>
  <si>
    <t>https://twitter.com/UMC_UMCOR</t>
  </si>
  <si>
    <t>2559</t>
  </si>
  <si>
    <t>WATER FOR PEOPLE</t>
  </si>
  <si>
    <t>84-1166148</t>
  </si>
  <si>
    <t>Alayna Hamilton</t>
  </si>
  <si>
    <t>ahamilton@waterforpeople.org</t>
  </si>
  <si>
    <t>(720) 488-4546</t>
  </si>
  <si>
    <t>www.waterforpeople.org</t>
  </si>
  <si>
    <t>An international organization that supports the development of sustainable drinking water resources, sanitation facilities, and hygiene education programs in developing countries.</t>
  </si>
  <si>
    <t>https://www.facebook.com/waterforpeople</t>
  </si>
  <si>
    <t>https://twitter.com/waterforpeople</t>
  </si>
  <si>
    <t>2549</t>
  </si>
  <si>
    <t>WOMEN FOR WOMEN INTERNATIONAL</t>
  </si>
  <si>
    <t>52-1838756</t>
  </si>
  <si>
    <t>Molly O'Riordan</t>
  </si>
  <si>
    <t>moriordan@womenforwomen.org</t>
  </si>
  <si>
    <t>(202) 595-1131</t>
  </si>
  <si>
    <t>www.womenforwomen.org</t>
  </si>
  <si>
    <t>Women for Women International helps women survivors of war and conflict rebuild their lives through a yearlong comprehensive social and economic empowerment program.</t>
  </si>
  <si>
    <t>https://www.facebook.com/womenforwomen</t>
  </si>
  <si>
    <t>https://twitter.com/WomenforWomen</t>
  </si>
  <si>
    <t>2539</t>
  </si>
  <si>
    <t>WORLD RELIEF</t>
  </si>
  <si>
    <t>23-6393344</t>
  </si>
  <si>
    <t>Megan Ashley</t>
  </si>
  <si>
    <t>mashley@wr.org</t>
  </si>
  <si>
    <t>(815) 481-8905</t>
  </si>
  <si>
    <t>www.worldrelief.org</t>
  </si>
  <si>
    <t>Provides emergency relief and community-based solutions to alleviate poverty in 27 countries and provides assistance to refugees in the United States.</t>
  </si>
  <si>
    <t>https://www.facebook.com/WorldRelief</t>
  </si>
  <si>
    <t>https://twitter.com/WorldRelief</t>
  </si>
  <si>
    <t>2543</t>
  </si>
  <si>
    <t>WORLD RENEW</t>
  </si>
  <si>
    <t>38-1708140</t>
  </si>
  <si>
    <t>Willemiena McCarron</t>
  </si>
  <si>
    <t>wmccarron@worldrenew.net</t>
  </si>
  <si>
    <t>(616) 224-0740</t>
  </si>
  <si>
    <t>www.worldrenew.net</t>
  </si>
  <si>
    <t>Fighting poverty, hunger and injustice through partnerships and locally originated community development programs; responding to disasters with emergency supplies and reconstruction of homes and livelihoods.</t>
  </si>
  <si>
    <t>https://www.facebook.com/worldrenew</t>
  </si>
  <si>
    <t>https://twitter.com/worldrenew_net</t>
  </si>
  <si>
    <t>2534</t>
  </si>
  <si>
    <t>WORLD VISION</t>
  </si>
  <si>
    <t>95-1922279</t>
  </si>
  <si>
    <t>Natasha Hjelm</t>
  </si>
  <si>
    <t>nhjelm@worldvision.org</t>
  </si>
  <si>
    <t>(253) 815-2717</t>
  </si>
  <si>
    <t>www.worldvision.org</t>
  </si>
  <si>
    <t>Relief and development organization helping children worldwide by tackling causes of poverty and developing access to clean water, food, health care, education and economic opportunity.</t>
  </si>
  <si>
    <t>https://www.facebook.com/worldvision</t>
  </si>
  <si>
    <t>https://twitter.com/WorldVision</t>
  </si>
  <si>
    <t>41-1601449</t>
  </si>
  <si>
    <t>Brittney Wagner</t>
  </si>
  <si>
    <t>Bwagner@fmsc.org</t>
  </si>
  <si>
    <t>(763) 504-5230</t>
  </si>
  <si>
    <t>www.fmsc.org</t>
  </si>
  <si>
    <t>Volunteers packaged scientifically formulated meals for malnourished children, which Feed My Starving Children distributes to a network of 200 partners in 50 countries.</t>
  </si>
  <si>
    <t>https://www.facebook.com/feedmystarvingchildren</t>
  </si>
  <si>
    <t>https://twitter.com/fmsc_org?lang=en</t>
  </si>
  <si>
    <t>13-2875808</t>
  </si>
  <si>
    <t>Ari Holman</t>
  </si>
  <si>
    <t>holmana@hrw.org</t>
  </si>
  <si>
    <t>(212) 216-1874</t>
  </si>
  <si>
    <t>www.hrw.org</t>
  </si>
  <si>
    <t>Defend the rights of people worldwide.  We scrupulously investigate abuses, expose the facts widely, and pressure those with power to respect rights and secure justice.</t>
  </si>
  <si>
    <t>https://www.facebook.com/HumanRightsWatch</t>
  </si>
  <si>
    <t>https://twitter.com/hrw?ref_src=twsrc%5Egoogle%7Ctwcamp%5Eserp%7Ctwgr%5Eauthor</t>
  </si>
  <si>
    <t>The Salvation Army World Service Office (SAWSO)</t>
  </si>
  <si>
    <t>UNICEF USA</t>
  </si>
  <si>
    <t>TQ22</t>
  </si>
  <si>
    <t>38-1957175</t>
  </si>
  <si>
    <t>Tom Olver</t>
  </si>
  <si>
    <t>tom@uwgic.org</t>
  </si>
  <si>
    <t>(989) 773-9863</t>
  </si>
  <si>
    <t>www.uwgic.org</t>
  </si>
  <si>
    <t xml:space="preserve">Gratiot, Isabella </t>
  </si>
  <si>
    <t>We envision a strong community where everyone achieves their potential through quality education, financial stability and healthy lifestyles.</t>
  </si>
  <si>
    <t>https://www.facebook.com/GratiotIsabellaUnited/</t>
  </si>
  <si>
    <t>_uwgic</t>
  </si>
  <si>
    <t>3711</t>
  </si>
  <si>
    <t>(989) 631-5360</t>
  </si>
  <si>
    <t>http://www.bbbsgreatlakesbay.org/</t>
  </si>
  <si>
    <t xml:space="preserve">Bay, Isabella, Midland, Saginaw </t>
  </si>
  <si>
    <t>To provide children facing adversity with strong and enduring, professionally supported one-to-one relationships that change their lives for the better, forever.</t>
  </si>
  <si>
    <t>https://www.facebook.com/bbbsgreatlakesbay/</t>
  </si>
  <si>
    <t>BBBSGreatLakes</t>
  </si>
  <si>
    <t>3701</t>
  </si>
  <si>
    <t>Kelly King</t>
  </si>
  <si>
    <t>kelly.king@redcross.org</t>
  </si>
  <si>
    <t>(517) 702-3345</t>
  </si>
  <si>
    <t>http://www.redcross.org/local/michigan</t>
  </si>
  <si>
    <t xml:space="preserve">Clare, Clinton, Eaton, Gratiot, Hillsdale, Ingham, Isabella, Jackson, Livingston and Shiawassee </t>
  </si>
  <si>
    <t>https://www.facebook.com/ARCMidMichigan/</t>
  </si>
  <si>
    <t>3733</t>
  </si>
  <si>
    <t>38-2728543</t>
  </si>
  <si>
    <t>Mary Barz</t>
  </si>
  <si>
    <t>marybarz@lifechoicescm.com</t>
  </si>
  <si>
    <t> (989)773-0379</t>
  </si>
  <si>
    <t>www.lifechoicescm.com</t>
  </si>
  <si>
    <t xml:space="preserve">Isabella </t>
  </si>
  <si>
    <t>Protect Life. Share Truth. Empower our Communities through Education.</t>
  </si>
  <si>
    <t>https://www.facebook.com/Life-Choices-of-Central-Michigan-164113563602478/</t>
  </si>
  <si>
    <t>3712</t>
  </si>
  <si>
    <t>38-2485330</t>
  </si>
  <si>
    <t>Kim Seidel</t>
  </si>
  <si>
    <t>kim@isabellacac.org</t>
  </si>
  <si>
    <t>(989) 774-6444</t>
  </si>
  <si>
    <t>http://www.isabellacac.org/</t>
  </si>
  <si>
    <t>We commit to child advocacy through multidisciplinary team collaboration within child abuse investigations and parent education programs ensuring safe and healty family environments</t>
  </si>
  <si>
    <t>https://www.facebook.com/Isabellacountychildadvocacycenter/</t>
  </si>
  <si>
    <t>Isabella_CAC</t>
  </si>
  <si>
    <t>3734</t>
  </si>
  <si>
    <t>COMMUNITY CANCER SERVICES</t>
  </si>
  <si>
    <t>38-2415496</t>
  </si>
  <si>
    <t>William Sowle</t>
  </si>
  <si>
    <t>billsowle@me.com</t>
  </si>
  <si>
    <t>(989) 772-4673</t>
  </si>
  <si>
    <t>https://www.isabellacommunitycancer.org/</t>
  </si>
  <si>
    <t xml:space="preserve">To support qualifying Isabella County residents with financial assistance and education information pertaining to cancer. </t>
  </si>
  <si>
    <t>https://www.facebook.com/CCSIntotheLight/</t>
  </si>
  <si>
    <t>3713</t>
  </si>
  <si>
    <t>FRIENDS OF ISABELLA SENIORS</t>
  </si>
  <si>
    <t>38-2265501</t>
  </si>
  <si>
    <t>Anna McDonald</t>
  </si>
  <si>
    <t>amcdonald@isabellacounty.org</t>
  </si>
  <si>
    <t>(989) 772-0911</t>
  </si>
  <si>
    <t>http://www.isabellacounty.org/dept/22-departments-agencies/commission-on-aging/888-friends-of-isabella-seniors-fois</t>
  </si>
  <si>
    <t>Ecourages and assists with the provision of programs and services for older adults in Isabella County.</t>
  </si>
  <si>
    <t>https://www.facebook.com/CommissionOnAging/</t>
  </si>
  <si>
    <t>3728</t>
  </si>
  <si>
    <t>38-2889777</t>
  </si>
  <si>
    <t>Stacy Todd</t>
  </si>
  <si>
    <t>stodd@hfhic.org</t>
  </si>
  <si>
    <t>(989) 773-0043</t>
  </si>
  <si>
    <t>http://www.hfhic.org/</t>
  </si>
  <si>
    <t>The goal of Habitat for Humanity of Isabella County is to eliminate sub-standard housing in our county. </t>
  </si>
  <si>
    <t>https://www.facebook.com/HFHIC/</t>
  </si>
  <si>
    <t>HabitatMtPMich</t>
  </si>
  <si>
    <t>3716</t>
  </si>
  <si>
    <t>HOSPICE OF CENTRAL MICHIGAN</t>
  </si>
  <si>
    <t>38-2468638</t>
  </si>
  <si>
    <t>Julia Paradine-Rice</t>
  </si>
  <si>
    <t>julia@woodlandhospice.com</t>
  </si>
  <si>
    <t>(989) 773-6137</t>
  </si>
  <si>
    <t>http://www.woodlandhospice.com/</t>
  </si>
  <si>
    <t xml:space="preserve">Clare,Gratiot, Isabella, Mecosta, Midland, Montcalm </t>
  </si>
  <si>
    <t xml:space="preserve">We provide high quality, dignified, comassionate end-of-life care to people with terminal illnesses; promote long term emotional, spiritual and physical well being of caregivers and survivors. </t>
  </si>
  <si>
    <t>3704</t>
  </si>
  <si>
    <t>PaulW.Schwartz@scouting.org</t>
  </si>
  <si>
    <t>(989) 662-4464</t>
  </si>
  <si>
    <t>http://www.michiganscouting.org/waterandwoods/</t>
  </si>
  <si>
    <t>Alcona, Alpena, Arenac, Bay, Clare, Clinton, Crawford, Eaton, Gladwin, Gratiot, Huron, Ingham, Ionia, Iosco, Isabella, Lapeer, Midland, Montmorency, Ogemaw, Oscoda, Presque Isle, Roscommon, Saginaw, Sanilac, Shiawassee, St. Clair, Tuscola</t>
  </si>
  <si>
    <t>The mission of The Boy Scouts of America is to prepare young people to make ethical and moral choices over their lifetimes by instilling in the values of the scout oath and law.</t>
  </si>
  <si>
    <t>https://www.facebook.com/MichiganCrossroadsCouncil/</t>
  </si>
  <si>
    <t>MICrossroadsBSA</t>
  </si>
  <si>
    <t>3705</t>
  </si>
  <si>
    <t>LISTENING EAR</t>
  </si>
  <si>
    <t>(989) 773-6904</t>
  </si>
  <si>
    <t>http://www.listeningear.com/</t>
  </si>
  <si>
    <t>Clare, Gladwin, Isabella</t>
  </si>
  <si>
    <t>To provide Mid and Northern Michigan with human services and housing that satisfy, support and promote the dignity and well-being of those in need.</t>
  </si>
  <si>
    <t>https://www.facebook.com/Listening-Ear-Crisis-Center-Inc-245144488946991/</t>
  </si>
  <si>
    <t>3724</t>
  </si>
  <si>
    <t>Cherie Johnson</t>
  </si>
  <si>
    <t>cjohnson@mmionline.com</t>
  </si>
  <si>
    <t>(989) 773-6918</t>
  </si>
  <si>
    <t>http://mmionline.com/</t>
  </si>
  <si>
    <t xml:space="preserve">Clare, Gladwin, Isabella </t>
  </si>
  <si>
    <t>Our mission enriching lives through employment, training and community access.</t>
  </si>
  <si>
    <t>https://www.facebook.com/Mid.Michigan.Industries.Inc/</t>
  </si>
  <si>
    <t>3707</t>
  </si>
  <si>
    <t>(800) 497-2688</t>
  </si>
  <si>
    <t>HTTP://WWW.GSHOM.ORG</t>
  </si>
  <si>
    <t xml:space="preserve">Allegan, Arenac, Barry, Bay, Berrien, Branch, Cass, Calhoun, Clare, Clinton, Eaton, Gladwin, Gratiot, Hillsdale, Huron, Ingham, Iosco, Isabella, Jackson, Kalamazoo, Lenawee, Livingston, Midland, Monroe
Oakland, Ogemaw, Roscommon, Saginaw, Shiawassee, St. Joseph, Tuscola, Van Buren, Washtenaw,
 And Wayne 
</t>
  </si>
  <si>
    <t>Girl Scouting builds girls of courage, confidence and character, who make the world a better place.</t>
  </si>
  <si>
    <t>https://www.facebook.com/GSHOM/</t>
  </si>
  <si>
    <t>GirlScoutsGSHOM</t>
  </si>
  <si>
    <t>3708</t>
  </si>
  <si>
    <t>sprice@1016.org</t>
  </si>
  <si>
    <t>(989) 773-9655</t>
  </si>
  <si>
    <t>www.1016.org</t>
  </si>
  <si>
    <t>Clare, Gladwin, Isabella, Mecosta, Midland, Osceola</t>
  </si>
  <si>
    <t>We provide services to people whose lives are impacted by alcohol and drugs. We equip people, discontent in their current, to take proven steps toward a better way of living.</t>
  </si>
  <si>
    <t>https://www.facebook.com/Ten16RecoveryNetwork/?fref=nf</t>
  </si>
  <si>
    <t>3709</t>
  </si>
  <si>
    <t>(989) 772-9168</t>
  </si>
  <si>
    <t>www.womens-aid.org</t>
  </si>
  <si>
    <t xml:space="preserve">Clare, Isabella, Gratiot </t>
  </si>
  <si>
    <t>Women’s Aid provides emergency shelter, support, counseling and advocacy to victims of domestic and sexual violence.</t>
  </si>
  <si>
    <t>womensservice</t>
  </si>
  <si>
    <t>45-3198982</t>
  </si>
  <si>
    <t>Samantha Jones</t>
  </si>
  <si>
    <t>director@gotrcentralmichigan.org</t>
  </si>
  <si>
    <t>(989) 330-4085</t>
  </si>
  <si>
    <t>www.gotrcentralmichigan.org/</t>
  </si>
  <si>
    <t xml:space="preserve">Clare, Gladwin, Gratiot, Isabella, Midland </t>
  </si>
  <si>
    <t xml:space="preserve">Girls on the Run inspires girls to be joyful, healthy and confident using a fun, experience-based curriculum which creatively integrates running. </t>
  </si>
  <si>
    <t>https://www.facebook.com/GOTRCentralMichigan/</t>
  </si>
  <si>
    <t>GOTRCentralMI</t>
  </si>
  <si>
    <t>26-4486173</t>
  </si>
  <si>
    <t>Liz Conway</t>
  </si>
  <si>
    <t>info@mpdiscoverymuseum.org</t>
  </si>
  <si>
    <t>(989) 317-3221</t>
  </si>
  <si>
    <t>WWW.MPDISCOVERYMUSEUM.ORG</t>
  </si>
  <si>
    <t>To spark creativity, nourish learning, and inspire the curiosity of children through self-directed discovery in an engaging, hands-on environment.</t>
  </si>
  <si>
    <t>https://www.facebook.com/MPDiscoveryMuseum/</t>
  </si>
  <si>
    <t>MDPM_Info</t>
  </si>
  <si>
    <t>38-2768164</t>
  </si>
  <si>
    <t>Wes Wickes</t>
  </si>
  <si>
    <t>wes@cmyfc.net</t>
  </si>
  <si>
    <t>(989) 463-4274</t>
  </si>
  <si>
    <t>www.cmyfc.net</t>
  </si>
  <si>
    <t xml:space="preserve">Reaches young people everywhere, working together with local churches and partners to raise up lifelong followers of Jesus. </t>
  </si>
  <si>
    <t>https://www.facebook.com/CMYFC/</t>
  </si>
  <si>
    <t>cmyfc</t>
  </si>
  <si>
    <t>38-2051007</t>
  </si>
  <si>
    <t>Chuck Sandro</t>
  </si>
  <si>
    <t>cesandro@yahoo.com</t>
  </si>
  <si>
    <t>(989) 463-3434</t>
  </si>
  <si>
    <t>www.bbbsgm.org</t>
  </si>
  <si>
    <t xml:space="preserve">Gratiot, Montcalm </t>
  </si>
  <si>
    <t>BBBS helps children in need to reach their potential through professionally supported, one-to-one mentoring relationships with volunteers.</t>
  </si>
  <si>
    <t>https://www.facebook.com/Big-Brothers-Big-Sisters-of-Gratiot-and-Montcalm-Counties-159299170794/</t>
  </si>
  <si>
    <t>BBBSGratMont</t>
  </si>
  <si>
    <t>38-2179785</t>
  </si>
  <si>
    <t>Audra Stahl</t>
  </si>
  <si>
    <t xml:space="preserve">audra@linkforfamilies.org </t>
  </si>
  <si>
    <t>(989) 463-1422</t>
  </si>
  <si>
    <t>www.linkforfamilies.org</t>
  </si>
  <si>
    <t xml:space="preserve">Gratiot </t>
  </si>
  <si>
    <t>Child Advocacy works for the welfare of children and advances services for children and young people of Central Michigan.</t>
  </si>
  <si>
    <t>https://www.facebook.com/Child-Advocacy-Gratiot-County-236412464569/</t>
  </si>
  <si>
    <t>Cpt. Judith Lowder</t>
  </si>
  <si>
    <t>judy_lowder@usc.salvationarmy.org</t>
  </si>
  <si>
    <t>(989) 463-2864</t>
  </si>
  <si>
    <t>www.saalma.org</t>
  </si>
  <si>
    <t xml:space="preserve">Gratiot, Ionia, Isabella, Montcalm </t>
  </si>
  <si>
    <t>Salvation Army's mission is to preach the gospel of Jesus Christ and to meet human needs in His name without discrimination.</t>
  </si>
  <si>
    <t>https://www.facebook.com/SalvationArmyAlmaCorps/</t>
  </si>
  <si>
    <t>TS22</t>
  </si>
  <si>
    <t>HEART OF W MICHIGAN UNITED WAY</t>
  </si>
  <si>
    <t>38-1360923</t>
  </si>
  <si>
    <t>Jill Dooley</t>
  </si>
  <si>
    <t>Jdooley@hwmuw.org</t>
  </si>
  <si>
    <t>616-752-8635</t>
  </si>
  <si>
    <t>www.hwmuw.org</t>
  </si>
  <si>
    <t>At Heart of West Michigan United Way, we unite community resources to reduce poverty in Kent County.</t>
  </si>
  <si>
    <t>www.facebook.com/HWMUW</t>
  </si>
  <si>
    <t>www.twitter.com/HWMUW</t>
  </si>
  <si>
    <t>3971</t>
  </si>
  <si>
    <t>CHERRY HEALTH</t>
  </si>
  <si>
    <t>38-2853534</t>
  </si>
  <si>
    <t>Sharon Barton</t>
  </si>
  <si>
    <t>sharonbarton@cherryhealth.com</t>
  </si>
  <si>
    <t>616-965-8217</t>
  </si>
  <si>
    <t>www.cherryhealth.org</t>
  </si>
  <si>
    <t>Kent and Ottawa</t>
  </si>
  <si>
    <t>Cherry Health improves the health and wellness of individuals by providing comprehensive primary and behavioral health care, while encouraging access by those who are underserved.</t>
  </si>
  <si>
    <t>https://www.facebook.com/CherryHealthMI</t>
  </si>
  <si>
    <t>www.twitter.com/CherryHealthMI</t>
  </si>
  <si>
    <t>3915</t>
  </si>
  <si>
    <t>CHILDREN'S ASSESSMENT CENTER</t>
  </si>
  <si>
    <t>38-3042396</t>
  </si>
  <si>
    <t>Rebekah McDowell</t>
  </si>
  <si>
    <t>rmcdowell@cac-kent.org</t>
  </si>
  <si>
    <t>616-336-5160</t>
  </si>
  <si>
    <t>www.cac-kent.org</t>
  </si>
  <si>
    <t>Children's Assessment Center provides one location for child victims of sexual abuse to report abuse, receive medical exams, and receive therapy.</t>
  </si>
  <si>
    <t>www.facebook.com/childrensassessmentcenter/</t>
  </si>
  <si>
    <t>www.twitter.com/cacKent</t>
  </si>
  <si>
    <t>3974</t>
  </si>
  <si>
    <t>COMMUNITY REBUILDERS</t>
  </si>
  <si>
    <t>38-3094108</t>
  </si>
  <si>
    <t>Anna Diaz</t>
  </si>
  <si>
    <t xml:space="preserve">adaiz@communityrebuilders.org </t>
  </si>
  <si>
    <t>616-458-5102</t>
  </si>
  <si>
    <t xml:space="preserve">www.communityrebuilders.org </t>
  </si>
  <si>
    <t xml:space="preserve">Rebuilding hope through housing opportunities for families and inviduals with support services during transitions. 
</t>
  </si>
  <si>
    <t>http://www.facebook.com/CommunityRebuilders/</t>
  </si>
  <si>
    <t>3907</t>
  </si>
  <si>
    <t>D.A. BLODGETT FOR CHILDREN</t>
  </si>
  <si>
    <t>38-1358163</t>
  </si>
  <si>
    <t>Donna Tefft</t>
  </si>
  <si>
    <t>dtefft@dabsj.org</t>
  </si>
  <si>
    <t>616-451-2021</t>
  </si>
  <si>
    <t>www.dabsj.org</t>
  </si>
  <si>
    <t xml:space="preserve">Helping children and empowering families by offering safety, advocacy and support </t>
  </si>
  <si>
    <t>https://www.Facebook.com/dabsj/</t>
  </si>
  <si>
    <t>https://twitter.com/DAB_SJ</t>
  </si>
  <si>
    <t>3963</t>
  </si>
  <si>
    <t>38-2156874</t>
  </si>
  <si>
    <t>Molly Schlatter</t>
  </si>
  <si>
    <t>mschlatter@legalaidwestmich.net</t>
  </si>
  <si>
    <t>616-774-0672</t>
  </si>
  <si>
    <t>www.legalaidwestmich.org</t>
  </si>
  <si>
    <t>Allegan, Berrien, Cass, Ionia, Kalamazoo, Kent, Lake, Mason, Mecosta, Montcalm, Muskegon, Newaygo, Oceana, Osceola, Ottawa, St. Joseph, Van Buren</t>
  </si>
  <si>
    <t>To secure justice and to protect the rights of persons unable to obtain and pay for legal services by the provision of legal assistance and counsel to such persons</t>
  </si>
  <si>
    <t>https://www.facebook.com/Legal-Aid-of-Western-Michigan-147351451959871/?ref=br_rs</t>
  </si>
  <si>
    <t>3932</t>
  </si>
  <si>
    <t>NORTH KENT COMMUNITY SERVICES</t>
  </si>
  <si>
    <t>38-2066893</t>
  </si>
  <si>
    <t>Claire Guisfredi</t>
  </si>
  <si>
    <t>claire.guisfredi@nkcs.org</t>
  </si>
  <si>
    <t>616-866-3478</t>
  </si>
  <si>
    <t>www.nkcs.org</t>
  </si>
  <si>
    <t>Kent (northern)</t>
  </si>
  <si>
    <t>To improve the lives of people in northern Kent County by providing access to basic needs and promoting economic indepdenence.</t>
  </si>
  <si>
    <t>Facebook.com/northkentcommunityservices</t>
  </si>
  <si>
    <t xml:space="preserve">www.twitter.com/northkentcs </t>
  </si>
  <si>
    <t>3977</t>
  </si>
  <si>
    <t>WEST MICHIGAN CENTER FOR THE ARTS AND TECHNOLOGY</t>
  </si>
  <si>
    <t>74-3120354</t>
  </si>
  <si>
    <t>Amy Knape</t>
  </si>
  <si>
    <t>amy.knape@wmcat.org</t>
  </si>
  <si>
    <t>616-454-7004</t>
  </si>
  <si>
    <t>www.wmcat.org</t>
  </si>
  <si>
    <t>The West Michigan Center for Arts and Technology provides a culture of opportunity for people to make social and economic progress in their lives and community.</t>
  </si>
  <si>
    <t>https://www.facebook.com/wmcat/</t>
  </si>
  <si>
    <t>https://twitter.com/wmcat</t>
  </si>
  <si>
    <t>3946</t>
  </si>
  <si>
    <t>Y.W.C.A.</t>
  </si>
  <si>
    <t>38-1359578</t>
  </si>
  <si>
    <t>Charisse Mitchell</t>
  </si>
  <si>
    <t>cmitchell@ywcawcmi.org</t>
  </si>
  <si>
    <t>616-459-4681</t>
  </si>
  <si>
    <t>www.ywcawcmi.org</t>
  </si>
  <si>
    <t xml:space="preserve">The YWCA provides comprehensive services for survivors of domestic and sexual violence, child sexual abuse, sexual assault and stalking. </t>
  </si>
  <si>
    <t>www.facebook.com/ywcawcmi</t>
  </si>
  <si>
    <t>www.twitter.com/ywcawcmi</t>
  </si>
  <si>
    <t>3947</t>
  </si>
  <si>
    <t>ARBOR CIRCLE</t>
  </si>
  <si>
    <t>38-3263853</t>
  </si>
  <si>
    <t>Jack Greenfield</t>
  </si>
  <si>
    <t>JackG@arborcircle.org</t>
  </si>
  <si>
    <t>616-456-7775</t>
  </si>
  <si>
    <t>www.arborcircle.org</t>
  </si>
  <si>
    <t>Allegan, Kent, Lake, Mason, Mecosta, Montcalm, Muskegon, Oceana, Osceola, Ottawa, Newaygo</t>
  </si>
  <si>
    <t>Arbor Circle transforms the lives of children, adults and families facing mental health, substance use and family concerns in a caring partnership with our clients and diverse community</t>
  </si>
  <si>
    <t xml:space="preserve">http://www.facebook.com/arborcircleorg </t>
  </si>
  <si>
    <t xml:space="preserve">https://twitter.com/arborcircleorg </t>
  </si>
  <si>
    <t>3909</t>
  </si>
  <si>
    <t>CAMP BLODGETT</t>
  </si>
  <si>
    <t>38-6004379</t>
  </si>
  <si>
    <t>Kim Schurr</t>
  </si>
  <si>
    <t>kschurr@campblodgett.org</t>
  </si>
  <si>
    <t>616-949-0780</t>
  </si>
  <si>
    <t>www.campblodgett.org</t>
  </si>
  <si>
    <t>Kent, Ottawa</t>
  </si>
  <si>
    <t>To provide youth with an educational and recreation experience that promotes social responsibility, encourages academic success and supports development of a healthy self-esteem.</t>
  </si>
  <si>
    <t>https://www.facebook.com/Camp-Blodgett-145397255523604/</t>
  </si>
  <si>
    <t>3913</t>
  </si>
  <si>
    <t>CATHOLIC CHARITIES OF WEST MICHIGAN</t>
  </si>
  <si>
    <t>38-3012473</t>
  </si>
  <si>
    <t>Pamela Cohn Hammer</t>
  </si>
  <si>
    <t>pcohn@ccwestmi.org</t>
  </si>
  <si>
    <t>616-551-4747</t>
  </si>
  <si>
    <t>www.ccwestmi.org</t>
  </si>
  <si>
    <t>Ionia, Kent, Lake, Mason, Mecosta, Osceola, Montcalm, Grand Traverse, Leelanau, Benzie, Manistee, Wexford, Missauke, Muskegon, Newaygo, Oceana, Ottawa</t>
  </si>
  <si>
    <t>Following in the footsteps of Christ, we are the leaderes in empowering people too achieve their God given potential by providing help and creating hope.</t>
  </si>
  <si>
    <t>www.facebook.com/CCWMI</t>
  </si>
  <si>
    <t>www.twitter.com/ccwestmi</t>
  </si>
  <si>
    <t>3917</t>
  </si>
  <si>
    <t>DWELLING PLACE OF GRAND RAPIDS</t>
  </si>
  <si>
    <t>38-2313832</t>
  </si>
  <si>
    <t>Cassandra Oracz</t>
  </si>
  <si>
    <t>coracz@dwellingplacegr.org</t>
  </si>
  <si>
    <t>616-454-0928</t>
  </si>
  <si>
    <t>www.dwellingplacegr.org</t>
  </si>
  <si>
    <t xml:space="preserve">Kent, Muskegon, Ottawa, Oceana, Newaygo, Ionia, Montcalm, Allegan, Mason, Lake, Osceola, Mecosta, Van Buren, Kalamazoo, Barry </t>
  </si>
  <si>
    <t>Dwelling Place improves the lives of people by creating quailty affordable housing, providing essential support services and serving as a catalyst for neighborhood revitalization.</t>
  </si>
  <si>
    <t>https://www.facebook.com/dwellingplacegr/</t>
  </si>
  <si>
    <t>3969</t>
  </si>
  <si>
    <t>FAMILY PROMISE OF GRAND RAPIDS</t>
  </si>
  <si>
    <t>38-3357709</t>
  </si>
  <si>
    <t>Cheryl Schuch</t>
  </si>
  <si>
    <t>Cheryl@familypromisegr.org</t>
  </si>
  <si>
    <t>616-475-5220</t>
  </si>
  <si>
    <t>www.familypromisegr.org</t>
  </si>
  <si>
    <t>Family Promise partners with local congregations, individuals, families, foundations and corporations to provide emergency shelter, basic needs and rehousing assistance for families with children who are facing a housing crisis and works to end homlessness one family at a time.</t>
  </si>
  <si>
    <t>https://www.facebook.com/FamilyPromiseGR</t>
  </si>
  <si>
    <t>https://www.twitter.com/FamilyPromiseGR</t>
  </si>
  <si>
    <t>3957</t>
  </si>
  <si>
    <t>GOODWILL INDUSTRIES OF GREATER GRAND RAPIDS</t>
  </si>
  <si>
    <t>38-6113049</t>
  </si>
  <si>
    <t>Tony Calcagno</t>
  </si>
  <si>
    <t>tcalcagno@goodwillgr.org</t>
  </si>
  <si>
    <t>616-532-4200</t>
  </si>
  <si>
    <t>www.goodwillgr.org</t>
  </si>
  <si>
    <t>Clare, Gladwin, Ionia, Isabella, Kent, Mecosta, Montcalm, Osceola</t>
  </si>
  <si>
    <t>Changing lives and communities through the power of work.</t>
  </si>
  <si>
    <t>www.facebook.com/goodwillgr</t>
  </si>
  <si>
    <t>www.twitter.com/goodwillgr</t>
  </si>
  <si>
    <t>3922</t>
  </si>
  <si>
    <t>GRAND RAPIDS URBAN LEAGUE</t>
  </si>
  <si>
    <t>38-1359259</t>
  </si>
  <si>
    <t>Brenda Moore</t>
  </si>
  <si>
    <t>bmoore@grurbanleague.org</t>
  </si>
  <si>
    <t>616-245-2207</t>
  </si>
  <si>
    <t>www.grurbanleague.org</t>
  </si>
  <si>
    <t>Kent, Ottawa, Muskegon</t>
  </si>
  <si>
    <t>Working for economic, educational, and social progress for African Americans and to promote strong, sustainable, communities through advocacy, collaboration and innovation</t>
  </si>
  <si>
    <t>https://www.facebook.com/UrbanLeagueGR/</t>
  </si>
  <si>
    <t>twitter.com/UrbanLgGR</t>
  </si>
  <si>
    <t>3973</t>
  </si>
  <si>
    <t>HOPE NETWORK FOUNDATION</t>
  </si>
  <si>
    <t>38-2731395</t>
  </si>
  <si>
    <t>Meg Derrer</t>
  </si>
  <si>
    <t>mderrer@hopenetwork.org</t>
  </si>
  <si>
    <t>616-248-5205</t>
  </si>
  <si>
    <t>www.hopenetwork.org</t>
  </si>
  <si>
    <t>Bay, Branch, Calhoun, Clinton, Genesee, Hillsdale, Ingham, Ionia, Isabella, Jackson, Kalamazoo, Kent, Lapeer, Macomb, Mecosta, Montcalm, Newaygo, Oakland, Oceana, Osceola, Ottawa, Saginaw, Sanilac, St. Joseph, Wexford</t>
  </si>
  <si>
    <t xml:space="preserve">In Christian service, Hope Network empowers people to overcome challenges to achieve their highest level of independence. </t>
  </si>
  <si>
    <t>https://www.facebook.com/hopenetwork/</t>
  </si>
  <si>
    <t>3972</t>
  </si>
  <si>
    <t>SCHOOL TO WORK PROGRESSIONS</t>
  </si>
  <si>
    <t>38-3580906</t>
  </si>
  <si>
    <t>Michael Daniels</t>
  </si>
  <si>
    <t>michael@progressions.us</t>
  </si>
  <si>
    <t>616-301-3552</t>
  </si>
  <si>
    <t>www.progressions.us</t>
  </si>
  <si>
    <t>Apply character coaching techniques to help students develop the character resiliency skills necessary to succeed in school, work, and community.</t>
  </si>
  <si>
    <t>www.facebook.com/school2careerprogressions</t>
  </si>
  <si>
    <t>twitter.com/S2CProgressions</t>
  </si>
  <si>
    <t>3936</t>
  </si>
  <si>
    <t>SENIOR MEALS PROGRAM</t>
  </si>
  <si>
    <t>38-2535537</t>
  </si>
  <si>
    <t>Darin Hodde</t>
  </si>
  <si>
    <t>Dhodde@mowwm.org</t>
  </si>
  <si>
    <t>616-459-3111</t>
  </si>
  <si>
    <t>www.mealsonwheelswesternmichigan.org</t>
  </si>
  <si>
    <t>Kent, Allegan</t>
  </si>
  <si>
    <t>Provides high quality nutritious meals and foods to older adults at risk through community dining sites, home delivered meals and pantry services.</t>
  </si>
  <si>
    <t>https://www.facebook.com/mealsonwheelswesternmichigan/</t>
  </si>
  <si>
    <t>https://www.twitter.com/mealsonwheelswm</t>
  </si>
  <si>
    <t>3937</t>
  </si>
  <si>
    <t>SENIOR NEIGHBORS</t>
  </si>
  <si>
    <t>23-7195491</t>
  </si>
  <si>
    <t>Brian Clark</t>
  </si>
  <si>
    <t>bclark@seniorneighbors.org</t>
  </si>
  <si>
    <t>616-459-6019</t>
  </si>
  <si>
    <t>www.seniorneighbors.org</t>
  </si>
  <si>
    <t>Each year we serve over 4,000 seniors to help them stay healthy and independent through a wide range of services and five Senior Neighbors centers.</t>
  </si>
  <si>
    <t>https://www.facebook.com/seniorneighbors.kentcounty/</t>
  </si>
  <si>
    <t>THE REFUGEE EDUCATION CENTER</t>
  </si>
  <si>
    <t>06-1770896</t>
  </si>
  <si>
    <t>Susan Kragt</t>
  </si>
  <si>
    <t>susan@westmirefugee.org</t>
  </si>
  <si>
    <t>616-247-9611</t>
  </si>
  <si>
    <t>www.refugeeeducationcenter.org</t>
  </si>
  <si>
    <t>To help refugee families currently living in West Michigan, integrate more fully through education which fosters economic mobility andcultural vitality.</t>
  </si>
  <si>
    <t>www.facebook.com/westmirefugree</t>
  </si>
  <si>
    <t>PINE REST CHRISTIAN MENTAL HEALTH SERVICES</t>
  </si>
  <si>
    <t>38-1368360</t>
  </si>
  <si>
    <t>Harmony Gould</t>
  </si>
  <si>
    <t>harmony.gould@pinerest.org</t>
  </si>
  <si>
    <t>616-455-5000</t>
  </si>
  <si>
    <t>www.pinerest.org</t>
  </si>
  <si>
    <t>Pine Rest Christian Mental Health Services is called to express the healing ministry of Jesus Christ by providing behavioral health services with professional excellence, Christian integrity, and compassion</t>
  </si>
  <si>
    <t>https://www.facebook.com/PineRest</t>
  </si>
  <si>
    <t>https://twitter.com/PineRestGR</t>
  </si>
  <si>
    <t>MIGRANT LEGAL AID</t>
  </si>
  <si>
    <t>38-2010346</t>
  </si>
  <si>
    <t>Cindy Silva</t>
  </si>
  <si>
    <t>csilva@migrantlegalaid.com</t>
  </si>
  <si>
    <t>616-454-5055</t>
  </si>
  <si>
    <t>www.migrantlegalaid.com</t>
  </si>
  <si>
    <t>To provide civil legal services and human services for low income farmworkers and their families; and secure a harmonious community for them.</t>
  </si>
  <si>
    <t>www.facebook.com/migrantlegalaid</t>
  </si>
  <si>
    <t>CASA OF KENT COUNTY</t>
  </si>
  <si>
    <t>20-2112557</t>
  </si>
  <si>
    <t>Cathy Weirick</t>
  </si>
  <si>
    <t>cathy.weirick@kentcountymi.gov</t>
  </si>
  <si>
    <t>616-632-5311</t>
  </si>
  <si>
    <t>www.casakentco.org</t>
  </si>
  <si>
    <t>CASA of Kent County provides highly trained volunteers to advocate in the best interest of abused and neglected children in family court proceedings.</t>
  </si>
  <si>
    <t>www.facebook.com/CASAKentCo</t>
  </si>
  <si>
    <t>www.twitter.com/kentcountycasa</t>
  </si>
  <si>
    <t>WELL HOUSE</t>
  </si>
  <si>
    <t>38-2779457</t>
  </si>
  <si>
    <t>Erin Crinson</t>
  </si>
  <si>
    <t>erin@wellhousegr.org</t>
  </si>
  <si>
    <t>616-245-3910</t>
  </si>
  <si>
    <t>www.wellhousegr.org</t>
  </si>
  <si>
    <t>To provide safe and affordable housing for people experiencing homelessness.</t>
  </si>
  <si>
    <t>https://www.facebook.com/Well-House</t>
  </si>
  <si>
    <t>https://twitter.com/WellhouseGR</t>
  </si>
  <si>
    <t>ACCESS OF WEST MICHIGAN</t>
  </si>
  <si>
    <t>38-3195190</t>
  </si>
  <si>
    <t>Emma Garcia</t>
  </si>
  <si>
    <t>emma@accessofwestmichigan.org</t>
  </si>
  <si>
    <t>616-774-2175</t>
  </si>
  <si>
    <t>www.accessofwestmichigan.org</t>
  </si>
  <si>
    <t>Access strengthens and develops wholistic solutions to poverty by cultivating equitable systems through education and collaboration.</t>
  </si>
  <si>
    <t>https://www.facebook.com/AccessOfWestMichigan/</t>
  </si>
  <si>
    <t>INNER CITY CHRISTIAN FOUNDATION</t>
  </si>
  <si>
    <t>38-1903026</t>
  </si>
  <si>
    <t>Henry Kroondyk</t>
  </si>
  <si>
    <t>hkroondyk@iccf.org</t>
  </si>
  <si>
    <t>616-336-9333</t>
  </si>
  <si>
    <t>www.iccf.org</t>
  </si>
  <si>
    <t>Inner City Christian Federation provides housing opportunities &amp; services that encourage family responsibility &amp; independence, thereby helping to build stable communities</t>
  </si>
  <si>
    <t>www.facebook.com/iccf.org/</t>
  </si>
  <si>
    <t>GIRL SCOUTS OF MICHIGAN SHORE TO SHORE</t>
  </si>
  <si>
    <t>Y.M.C.A.</t>
  </si>
  <si>
    <t>TR22</t>
  </si>
  <si>
    <t>JACKSON COUNTY, UNITED WAY OF</t>
  </si>
  <si>
    <t>38-1368341</t>
  </si>
  <si>
    <t>Ken Toll</t>
  </si>
  <si>
    <t>ktoll@uwjackson.org</t>
  </si>
  <si>
    <t>(517) 796-5128</t>
  </si>
  <si>
    <t>www.uwjackson.org</t>
  </si>
  <si>
    <t>Jackson</t>
  </si>
  <si>
    <t>Connecting our community for the common good</t>
  </si>
  <si>
    <t>https://www.facebook.com/unitedwayjackson/?ref=bookmarks</t>
  </si>
  <si>
    <t>https://twitter.com/uwjacksonmi</t>
  </si>
  <si>
    <t>3802</t>
  </si>
  <si>
    <t>AWARE</t>
  </si>
  <si>
    <t>23-7118921</t>
  </si>
  <si>
    <t>Angelita Velasco Gunn,</t>
  </si>
  <si>
    <t>agunn@awareshelter.org</t>
  </si>
  <si>
    <t>517-783-1638, ext. 140</t>
  </si>
  <si>
    <t>http://www.awareshelter.org/</t>
  </si>
  <si>
    <t>Strives to eliminate domestic and sexual violence while promoting social change and empowering servivors by offering shelter and services.</t>
  </si>
  <si>
    <t>https://www.facebook.com/AwareShelter/</t>
  </si>
  <si>
    <t>Twitter@awareshelter</t>
  </si>
  <si>
    <t>3803</t>
  </si>
  <si>
    <t>BIG BROTHERS/BIG SISTERS OF JACKSON COUNTY</t>
  </si>
  <si>
    <t>38-2221204</t>
  </si>
  <si>
    <t>Anthony S. Hollow</t>
  </si>
  <si>
    <t>thollow@bbbsjackson.org</t>
  </si>
  <si>
    <t>517-784-7181</t>
  </si>
  <si>
    <t>www.bbbsjackson.org</t>
  </si>
  <si>
    <t>To provide adult role models for children primarily from single parent families in Jackson.</t>
  </si>
  <si>
    <t>facebook.com\bbbsjacksonmi</t>
  </si>
  <si>
    <t>@bbbsjacksonmi</t>
  </si>
  <si>
    <t>3824</t>
  </si>
  <si>
    <t>CASCADES HUMANE SOCIETY</t>
  </si>
  <si>
    <t>38-1781494</t>
  </si>
  <si>
    <t>Heather Leszcynski</t>
  </si>
  <si>
    <t>hleszczynski@chspets.org</t>
  </si>
  <si>
    <t>517-990-7982</t>
  </si>
  <si>
    <t>www.chspets.org</t>
  </si>
  <si>
    <t>To ensure responsible treatment of animals, to decrease the number of abused and anwanted animals, and to conduct community programs which promote quality animal care.</t>
  </si>
  <si>
    <t>www.facebook.com/chspets/</t>
  </si>
  <si>
    <t>3816</t>
  </si>
  <si>
    <t>CATHOLIC CHARITIES OF JACKSON</t>
  </si>
  <si>
    <t>38-1818593</t>
  </si>
  <si>
    <t>Sue Lewis</t>
  </si>
  <si>
    <t>slewis@catholiccharitiesjlhc.org</t>
  </si>
  <si>
    <t>517-263-2191</t>
  </si>
  <si>
    <t>http://www.catholiccharitiesjlhc.org/</t>
  </si>
  <si>
    <t>Jackson, Lenawee, Hillsdale</t>
  </si>
  <si>
    <t>To promote the material, social and spiritual well being of people in Jackson, Lenawee, Hillsdale and surrounding areas and to assist adults and children</t>
  </si>
  <si>
    <t>https://www.facebook.com/CatholicCharitiesJLHC/</t>
  </si>
  <si>
    <t>3812</t>
  </si>
  <si>
    <t>COUNCIL FOR PREVENTION OF CHILD ABUSE AND NEGLECT</t>
  </si>
  <si>
    <t>38-2331754</t>
  </si>
  <si>
    <t>Wendy Gonzalez</t>
  </si>
  <si>
    <t>wgonzalez@cpcan.org</t>
  </si>
  <si>
    <t>517-788-4239</t>
  </si>
  <si>
    <t>www.cpcanjackson.org</t>
  </si>
  <si>
    <t>To educate and strengthen the community to reduce child abuse and neglect.</t>
  </si>
  <si>
    <t>www.facebook.com/cpcanjackson</t>
  </si>
  <si>
    <t>3818</t>
  </si>
  <si>
    <t>JACKSON FRIENDLY HOME</t>
  </si>
  <si>
    <t>38-1367314</t>
  </si>
  <si>
    <t>Sarah Slammer</t>
  </si>
  <si>
    <t>sslamer@jacksonfriendlyhome.org</t>
  </si>
  <si>
    <t>517-784-1377</t>
  </si>
  <si>
    <t>www.jacksonfriendlyhome.org</t>
  </si>
  <si>
    <t>To provide assisted living to women over 60 at affordable prices, offered in a friendly and homelike atmosphere which encourages independence.</t>
  </si>
  <si>
    <t>www.facebook.com/JacksonFriendlyHome/</t>
  </si>
  <si>
    <t>3817</t>
  </si>
  <si>
    <t>JACKSON INTERFAITH SHELTER</t>
  </si>
  <si>
    <t>38-2117378</t>
  </si>
  <si>
    <t>Keith Krusky</t>
  </si>
  <si>
    <t>jacksoninterfaith@sbcglobal.net</t>
  </si>
  <si>
    <t>517-789-8735</t>
  </si>
  <si>
    <t>Food  and shelter for the needy.</t>
  </si>
  <si>
    <t>www.facebook.com/jackson.interfaith</t>
  </si>
  <si>
    <t>3819</t>
  </si>
  <si>
    <t>JACKSON SCHOOL OF THE ARTS</t>
  </si>
  <si>
    <t>38-3581314</t>
  </si>
  <si>
    <t>Kim Curtis</t>
  </si>
  <si>
    <t>kimh.jacksonarts@sbcglobal.net</t>
  </si>
  <si>
    <t>517-784-2389</t>
  </si>
  <si>
    <t>www.jacksonarts.org</t>
  </si>
  <si>
    <t>Jackson, Ingham, Hillsdale, Eaton, Wasthenaw, Lenawee Counties</t>
  </si>
  <si>
    <t>To provide quality arts education programs for Jackson County youth regardless of their financial means.</t>
  </si>
  <si>
    <t>www.facebook.com/jacksonart634/</t>
  </si>
  <si>
    <t>3823</t>
  </si>
  <si>
    <t>JOHN GEORGE HOME, INC.</t>
  </si>
  <si>
    <t>38-1347563</t>
  </si>
  <si>
    <t>Carrie Good</t>
  </si>
  <si>
    <t>cgood@johngeorgehome.com</t>
  </si>
  <si>
    <t>517-783-4134</t>
  </si>
  <si>
    <t>www.johngeorgehome.com</t>
  </si>
  <si>
    <t>To provide food and lodging for elderly gentlemen in Jackson, Michigan.</t>
  </si>
  <si>
    <t>https://www.facebook.com/johngeorge.home</t>
  </si>
  <si>
    <t>https://twitter.com/JGH1501</t>
  </si>
  <si>
    <t>3821</t>
  </si>
  <si>
    <t>LEGAL SERVICES OF SOUTH CENTRAL MICHIGAN</t>
  </si>
  <si>
    <t>Robert Gillett</t>
  </si>
  <si>
    <t>rgillett@lsscm.org</t>
  </si>
  <si>
    <t>734-665-6181</t>
  </si>
  <si>
    <t>Jackson, Hillsdale</t>
  </si>
  <si>
    <t>To provide free civil legal assistance to low-income persons focussing on homelessness prevention, domestic violence prevention, and accessing health care, food, and needs-based income programs.</t>
  </si>
  <si>
    <t>www.facebook.com/pages/legal-services-of-south-central-michigan</t>
  </si>
  <si>
    <t>3820</t>
  </si>
  <si>
    <t>LILY MISSIONS CENTER</t>
  </si>
  <si>
    <t>38-3469813</t>
  </si>
  <si>
    <t>Heather Stiltner</t>
  </si>
  <si>
    <t>heatherlmc@sbcglobal.net</t>
  </si>
  <si>
    <t>517-581-4710</t>
  </si>
  <si>
    <t>www.lilymissionscenter.org</t>
  </si>
  <si>
    <t>To provide for the health, mental health and community service needs of the mid-Michigan community.</t>
  </si>
  <si>
    <t>www.facebook.com/LilyMissionsCenterMI</t>
  </si>
  <si>
    <t>3825</t>
  </si>
  <si>
    <t>LINGAP CHILDREN'S FOUNDATION</t>
  </si>
  <si>
    <t>30-0312368</t>
  </si>
  <si>
    <t>John Drake</t>
  </si>
  <si>
    <t>jfdrake48@comcast.net</t>
  </si>
  <si>
    <t>517-529-9727</t>
  </si>
  <si>
    <t xml:space="preserve"> www.lingapcenter.org</t>
  </si>
  <si>
    <t>To receive and administer funding for the lingap center, a shelter for abandoned or abused children in Toledo City and Cebu, Philippines.</t>
  </si>
  <si>
    <t>https://www.facebook.com/LingapChildrensFoundation/</t>
  </si>
  <si>
    <t>3826</t>
  </si>
  <si>
    <t>NONPROFITNETWORK</t>
  </si>
  <si>
    <t>38-3444092</t>
  </si>
  <si>
    <t>Regina Pinney</t>
  </si>
  <si>
    <t>regina@nonprofnetwork.org</t>
  </si>
  <si>
    <t>517-796-4750</t>
  </si>
  <si>
    <t>www.nonprofnetwork.org</t>
  </si>
  <si>
    <t>To strengthen nonprofit governance and management by offering specialized services including seminars, consulting, training and more.</t>
  </si>
  <si>
    <t>https://www.facebook.com/nonprofnetwork/</t>
  </si>
  <si>
    <t>https://twitter.com/nonprofnetwork</t>
  </si>
  <si>
    <t>3813</t>
  </si>
  <si>
    <t>38-1359297</t>
  </si>
  <si>
    <t>Lieutenant Ross Anderson</t>
  </si>
  <si>
    <t>ross_anderson@usc.salvationarmy.org</t>
  </si>
  <si>
    <t>517-782-7185</t>
  </si>
  <si>
    <t>www.sajackson.org</t>
  </si>
  <si>
    <t>Assist individuals and families with rent, utilities, food and clinical needs using both local and government funds.</t>
  </si>
  <si>
    <t>facebook.com/salvationarmyjackson/</t>
  </si>
  <si>
    <t>TZ22</t>
  </si>
  <si>
    <t>LAKESHORE, UNITED WAY OF THE</t>
  </si>
  <si>
    <t>38-1426895</t>
  </si>
  <si>
    <t>Christine Robere</t>
  </si>
  <si>
    <t>christine@unitedwaylakeshore.org</t>
  </si>
  <si>
    <t>unitedwaylakeshore.org</t>
  </si>
  <si>
    <t>Muskego, Oceana, Newaygo</t>
  </si>
  <si>
    <t>Uniting to inspire change and build thriving communities.</t>
  </si>
  <si>
    <t>https://www.facebook.com/UnitedWayLakeshore/?fref=ts</t>
  </si>
  <si>
    <t>4802</t>
  </si>
  <si>
    <t>Mike Mitchell</t>
  </si>
  <si>
    <t>Mike.Mitchell@redcross.org</t>
  </si>
  <si>
    <t>www.arcmon.com</t>
  </si>
  <si>
    <t>Disaster Relief, Preparedness and Education; Blood Services; Services to the Armed Forces; Health &amp; Safety training; Transportation for Senior and volunteer Opportunities.</t>
  </si>
  <si>
    <t>4832</t>
  </si>
  <si>
    <t>Roger Wiegers</t>
  </si>
  <si>
    <t>rwiegers@arborcircle.org</t>
  </si>
  <si>
    <t>Newaygo</t>
  </si>
  <si>
    <t>Arbor Circle promotes healthy development by providing quality mental health,substance abuse provention and family development services in a caring</t>
  </si>
  <si>
    <t>4803</t>
  </si>
  <si>
    <t>ARC/MUSKEGON</t>
  </si>
  <si>
    <t>38-1586705</t>
  </si>
  <si>
    <t>Margaret O’Toole</t>
  </si>
  <si>
    <t>motoole@arcmuskegon.org</t>
  </si>
  <si>
    <t>www.arcmuskegon.org</t>
  </si>
  <si>
    <t xml:space="preserve">Muskegon </t>
  </si>
  <si>
    <t>Advocacy/Outreach to include info/referral, education, parent support, Independent Living Services, Self-Advocacy, county-wide visits to specialized group homes, Public Policy, Counseling &amp; Trust Services in progress.</t>
  </si>
  <si>
    <t>4804</t>
  </si>
  <si>
    <t>ASSOCIATION FOR THE BLIND &amp; VISUALLY IMPAIRED</t>
  </si>
  <si>
    <t xml:space="preserve">rstevens@abvimichigan.org </t>
  </si>
  <si>
    <t>www.abvimichigan.org</t>
  </si>
  <si>
    <t>Newaygo Oceana</t>
  </si>
  <si>
    <t>Improve the independence of people with severe vision loss through low vision exams, rehabilitation training, counseling and support groups; promote blindness prevention; provide vision screenings.</t>
  </si>
  <si>
    <t>4805</t>
  </si>
  <si>
    <t>BIG BROTHERS/BIG SISTERS OF THE LAKESHORE</t>
  </si>
  <si>
    <t>38-1918631</t>
  </si>
  <si>
    <t>Lisa Hegenbart</t>
  </si>
  <si>
    <t>lisa@bbbslakeshore.org</t>
  </si>
  <si>
    <t>www.bbbslakeshore.org</t>
  </si>
  <si>
    <t>Muskegon Oceana</t>
  </si>
  <si>
    <t>To help children reach their potential through professionally supported mentorships.</t>
  </si>
  <si>
    <t>4806</t>
  </si>
  <si>
    <t>Mike Chaffee</t>
  </si>
  <si>
    <t>Kevin.Nichols@scouting.org</t>
  </si>
  <si>
    <t>www.bsagrfc.org</t>
  </si>
  <si>
    <t>Muskegon Oceana Newaygo</t>
  </si>
  <si>
    <t>Boy Scouts of America provides a youth development program that builds character, citizenship and physical fitness.</t>
  </si>
  <si>
    <t>4830</t>
  </si>
  <si>
    <t>CALL 2-1-1 COMMUNITY ACCESS LINE OF THE LAKESHORE</t>
  </si>
  <si>
    <t>38-3171086</t>
  </si>
  <si>
    <t>Stacey Hachmann-Gomez</t>
  </si>
  <si>
    <t>Stacey@call-211.org</t>
  </si>
  <si>
    <t>www.call211.org</t>
  </si>
  <si>
    <t>Muskegon, Oceana, Newaygo</t>
  </si>
  <si>
    <t>CALL strives to be a compassionate and effective access point for persons needing health and human services programs, promoting consumer education and choice of options.</t>
  </si>
  <si>
    <t>4808</t>
  </si>
  <si>
    <t>CATHOLIC CHARITIES OF WEST MICHGIAN</t>
  </si>
  <si>
    <t xml:space="preserve">Pam Cohn </t>
  </si>
  <si>
    <t>CCWM has provides services in family preservation, child welfare, and behavioral health, as well as community outreach programs including food and senior programs</t>
  </si>
  <si>
    <t>4809</t>
  </si>
  <si>
    <t>CHILD ABUSE COUNCIL OF MUSKEGON</t>
  </si>
  <si>
    <t>38-2195091</t>
  </si>
  <si>
    <t>Kyleen Gee</t>
  </si>
  <si>
    <t>kyleengee@childabusecouncil.org</t>
  </si>
  <si>
    <t>www.childabuse.org</t>
  </si>
  <si>
    <t xml:space="preserve">Muskegon, Oceana  </t>
  </si>
  <si>
    <t>The mission of the Child Abuse Council is to prevent and treat child abuse and neglect through education, child advocacy and community collaboration.</t>
  </si>
  <si>
    <t>4834</t>
  </si>
  <si>
    <t>COMMUNITIES OVERCOMING VIOLENT ENCOUNTERS</t>
  </si>
  <si>
    <t>38-2243550</t>
  </si>
  <si>
    <t>Marie Waite</t>
  </si>
  <si>
    <t>cove_ed@verizon.net</t>
  </si>
  <si>
    <t>www.call cove.com</t>
  </si>
  <si>
    <t>Oceana</t>
  </si>
  <si>
    <t xml:space="preserve">COVE provides safe shelter for victims of domestic violence and sexual assault and the homeless, along with counseling and advocacy. </t>
  </si>
  <si>
    <t>4835</t>
  </si>
  <si>
    <t>DISABILITY NETWORK WEST MICHIGAN</t>
  </si>
  <si>
    <t>38-3476797</t>
  </si>
  <si>
    <t>Tracy Knight</t>
  </si>
  <si>
    <t>tracyk@dcilmi.org</t>
  </si>
  <si>
    <t>www.scilmi.org</t>
  </si>
  <si>
    <t>Transforming lives by reducing barriers through peer support, information and referral, individuals and systems advocacy and independent living skill.</t>
  </si>
  <si>
    <t>4811</t>
  </si>
  <si>
    <t>38-2072675</t>
  </si>
  <si>
    <t>Lori Rasmussen</t>
  </si>
  <si>
    <t>lorir@everywomansplace.org</t>
  </si>
  <si>
    <t>www.everywomansplace.org</t>
  </si>
  <si>
    <t>EWP/WH provides safe shelter,case management, counseling, and advocay for victims of domestic and sexual abuse as well as homeless, runaway, foster care, and at-risk youths.</t>
  </si>
  <si>
    <t>4812</t>
  </si>
  <si>
    <t>GIRL SCOUTS OF MICHIGAN SHORE TO SHORE COUNCIL</t>
  </si>
  <si>
    <t>38-1366924</t>
  </si>
  <si>
    <t>Gloria Lara</t>
  </si>
  <si>
    <t xml:space="preserve">glara@gsmists.org </t>
  </si>
  <si>
    <t>www.gsmists.org</t>
  </si>
  <si>
    <t>By empowering girls to discover their self-potential, connect with others and take action in their communities, Girl Scouting develops today's girls into tomorrow's leaders.</t>
  </si>
  <si>
    <t>4813</t>
  </si>
  <si>
    <t>GOODWILL INDUSTRIES</t>
  </si>
  <si>
    <t>38-1357148</t>
  </si>
  <si>
    <t>Richard Carlson</t>
  </si>
  <si>
    <t>rcarlson@goodwillwm.org</t>
  </si>
  <si>
    <t>www.goodwillwm.org</t>
  </si>
  <si>
    <t>Muskegon, Oceana</t>
  </si>
  <si>
    <t>Goodwill provides work opportunities and skills development for people with barriers to employment.</t>
  </si>
  <si>
    <t>4816</t>
  </si>
  <si>
    <t>HABITAT FOR HUMANITY  OF MUSKEGON COUNTY</t>
  </si>
  <si>
    <t>38-2938902</t>
  </si>
  <si>
    <t>Greg Scott</t>
  </si>
  <si>
    <t>gscott@muskegonhabitat.org</t>
  </si>
  <si>
    <t>www.muskegonhabitat.org</t>
  </si>
  <si>
    <t>Strengthening families and neighborhoods by providing decent, energy-efficient, affordable homeownership to 25-50% Area Median Income families with zero-interest loans through community voluntarism and support.</t>
  </si>
  <si>
    <t>4814</t>
  </si>
  <si>
    <t>HARBOR HOSPICE</t>
  </si>
  <si>
    <t>38-2415247</t>
  </si>
  <si>
    <t>Lisa McMichael</t>
  </si>
  <si>
    <t>lisamcmichael@harborhospicemi.org</t>
  </si>
  <si>
    <t>www.harborhospicemi.org</t>
  </si>
  <si>
    <t>Harbor Hospice brings empthy, expertise and excellence to end of life caring in multiple settings. Grief support is also provided.</t>
  </si>
  <si>
    <t>4823</t>
  </si>
  <si>
    <t xml:space="preserve">Dan Bonner </t>
  </si>
  <si>
    <t>dbonner@legalaidwestmich.net</t>
  </si>
  <si>
    <t>To provide legal assistance and counsel to persons unable to obtain and pay for legal services on their own.</t>
  </si>
  <si>
    <t>4817</t>
  </si>
  <si>
    <t>38-2000172</t>
  </si>
  <si>
    <t>Bruce Spoelman</t>
  </si>
  <si>
    <t>bspoelman@muskegonymca.org</t>
  </si>
  <si>
    <t>www.muskegonymca.org</t>
  </si>
  <si>
    <t xml:space="preserve">To put Judeo-Christian principles into practice through programs that build healthy spirit, mind and body for all.
 </t>
  </si>
  <si>
    <t>4838</t>
  </si>
  <si>
    <t>NEWAYGO CO CNCL FOR  PREV OF CHILD ABUSE &amp; NEGLECT</t>
  </si>
  <si>
    <t>38-2577323</t>
  </si>
  <si>
    <t>Karen Kroll</t>
  </si>
  <si>
    <t>karenk@tfacf.org</t>
  </si>
  <si>
    <t>www.newaygocountyprevention.org</t>
  </si>
  <si>
    <t>To prevent child abuse and neglect through education, child activities, community collaboration and programs/services</t>
  </si>
  <si>
    <t>4819</t>
  </si>
  <si>
    <t>Majors Dan &amp; Stephanie Sawka</t>
  </si>
  <si>
    <t>dan_sawka@usc.salvationarmy.org; Stephanie_sawka@usc.salvationarmy.org</t>
  </si>
  <si>
    <t>www.salvationarmy.org/muskegon</t>
  </si>
  <si>
    <t>Muskegon</t>
  </si>
  <si>
    <t>The Salvation Army Social Service Program provides basic emergency needs to individuals in the Muskegon County area.</t>
  </si>
  <si>
    <t>38-3323617</t>
  </si>
  <si>
    <t>Holly Windram</t>
  </si>
  <si>
    <t>foundation@hopenetwork.org</t>
  </si>
  <si>
    <t>Empowers people to overcome challenges to achieve their highest level of independence</t>
  </si>
  <si>
    <t>38-2450507</t>
  </si>
  <si>
    <t>Matthew Kaley</t>
  </si>
  <si>
    <t>matt@loveincofmuskegon.com</t>
  </si>
  <si>
    <t>www.loveincofmuskegon.com</t>
  </si>
  <si>
    <t>To provide basic needs for persons such as food, clothing, household goods, handicap ramps, cribs, baby items and more to needy individuals. We also offer life skill classes in budgeting, parenting, nutrition, and stress management</t>
  </si>
  <si>
    <t>https://www.facebook.com/loveincofmuskegon</t>
  </si>
  <si>
    <t>41-2176728</t>
  </si>
  <si>
    <t>Melissa Moore</t>
  </si>
  <si>
    <t>melissa.moore@readmuskegon.org</t>
  </si>
  <si>
    <t>www.readmuskegon.org</t>
  </si>
  <si>
    <t>To increase the quality of life in Muskegon County through improved literacy</t>
  </si>
  <si>
    <t>U822</t>
  </si>
  <si>
    <t>LIVINGSTON COUNTY UNITED WAY</t>
  </si>
  <si>
    <t>38-2174453</t>
  </si>
  <si>
    <t>Mary Nye</t>
  </si>
  <si>
    <t>mnye@lcunitedway.org</t>
  </si>
  <si>
    <t>810-494-3000</t>
  </si>
  <si>
    <t>www.lcunitedway.org</t>
  </si>
  <si>
    <t xml:space="preserve">Livingston </t>
  </si>
  <si>
    <t>Elevates the quality of life for all residents through proactive community focused initiatives that link resourses, ideas and partners as part of something greater.</t>
  </si>
  <si>
    <t>6002</t>
  </si>
  <si>
    <t>38-2451989</t>
  </si>
  <si>
    <t>Shari Davis-Schoech</t>
  </si>
  <si>
    <t>sharibbbslc@sbcglobal.net</t>
  </si>
  <si>
    <t>517-546-1140</t>
  </si>
  <si>
    <t>www.bbbslc.net</t>
  </si>
  <si>
    <t>To provide children facing adversity with strong and enduring professionally supported 1 to 1 relationships that change their lives for the better.</t>
  </si>
  <si>
    <t>6017</t>
  </si>
  <si>
    <t>LACASA</t>
  </si>
  <si>
    <t>38-2370824</t>
  </si>
  <si>
    <t>Bobette Schrandt</t>
  </si>
  <si>
    <t>Bschrandt@lacasacenter.org</t>
  </si>
  <si>
    <t>517-548-1350</t>
  </si>
  <si>
    <t>www.lacasacenter.org</t>
  </si>
  <si>
    <t>Supports and advocates for survivors of child abuse, domestic violence and sexual assault.  Provides prevention and education to strengthen families.</t>
  </si>
  <si>
    <t>6009</t>
  </si>
  <si>
    <t>LIVINGSTON 4C COUNCIL</t>
  </si>
  <si>
    <t>38-3192287</t>
  </si>
  <si>
    <t>Peggy Hall</t>
  </si>
  <si>
    <t>childcarel@aol.com</t>
  </si>
  <si>
    <t>517-548-9112</t>
  </si>
  <si>
    <t>www.childconnectmi.org</t>
  </si>
  <si>
    <t>Improves quality of child care through training, consultation, technical assistance &amp; support services, feerrals, a lending library.</t>
  </si>
  <si>
    <t>6008</t>
  </si>
  <si>
    <t>LIVINGSTON COUNTY CATHOLIC CHARITIES</t>
  </si>
  <si>
    <t>38-2570420</t>
  </si>
  <si>
    <t>Mark Robinson</t>
  </si>
  <si>
    <t>mark@livingstoncatholiccharities.org</t>
  </si>
  <si>
    <t>517-545-5944</t>
  </si>
  <si>
    <t>www.livingstoncatholiccharities.org</t>
  </si>
  <si>
    <t>Provides counseling, substance abuse, senior ceitizen and family life services without regard to race, religion, gender, age, disability or income.</t>
  </si>
  <si>
    <t>6025</t>
  </si>
  <si>
    <t>LIVINGSTON FAMILY CENTER</t>
  </si>
  <si>
    <t>38-3308066</t>
  </si>
  <si>
    <t>Angela Parth</t>
  </si>
  <si>
    <t>Livingston Family Center</t>
  </si>
  <si>
    <t>810-231-9591</t>
  </si>
  <si>
    <t>www.livingstonfamilycenter.org</t>
  </si>
  <si>
    <t>Provides crisis  Intervention and emergency services to runaway and homeless and at-risk youth &amp; families.</t>
  </si>
  <si>
    <t>6011</t>
  </si>
  <si>
    <t>PREGNANCY HELPLINE</t>
  </si>
  <si>
    <t>38-2091946</t>
  </si>
  <si>
    <t>Shari Boley</t>
  </si>
  <si>
    <t>preghelp@sbcglobal.net</t>
  </si>
  <si>
    <t>810-494-5433</t>
  </si>
  <si>
    <t>www.pregnancyhelpclinic.org</t>
  </si>
  <si>
    <t>Confidential support for promoting healthy relationships/strong families in a caring nonjudgmental setting. respecting the automony of each person.</t>
  </si>
  <si>
    <t>6013</t>
  </si>
  <si>
    <t>SPECIAL MINISTRIES OF LIVINGSTON COUNTY</t>
  </si>
  <si>
    <t>38-2307395</t>
  </si>
  <si>
    <t>Kristen Alonzi</t>
  </si>
  <si>
    <t>kalonzi@special-ministries.org</t>
  </si>
  <si>
    <t>810-229-6661</t>
  </si>
  <si>
    <t>www.stgeorgeluthern.org/specialmin.htm</t>
  </si>
  <si>
    <t>Provides programs designed to support people living with disabilities for physical, social, emotional, educationals and spiritual growth.</t>
  </si>
  <si>
    <t>6016</t>
  </si>
  <si>
    <t>WORK SKILLS CORPORATION</t>
  </si>
  <si>
    <t>38-2025701</t>
  </si>
  <si>
    <t>Tina Jackson</t>
  </si>
  <si>
    <t>tinaj@wskills.com</t>
  </si>
  <si>
    <t>810-227-4868</t>
  </si>
  <si>
    <t>www.wskills.com</t>
  </si>
  <si>
    <t>Work Skills Corporation is a private non-profit employment and training organization that serves people with barriers to employment.</t>
  </si>
  <si>
    <t>TO22</t>
  </si>
  <si>
    <t>MANISTEE COUNTY, UNITED WAY OF</t>
  </si>
  <si>
    <t>38-6032839</t>
  </si>
  <si>
    <t>Corey Van Fleet</t>
  </si>
  <si>
    <t>cvanfleet@uwmanistee.org</t>
  </si>
  <si>
    <t>231.723.2331</t>
  </si>
  <si>
    <t>uwmanistee.org</t>
  </si>
  <si>
    <t xml:space="preserve">Manistee </t>
  </si>
  <si>
    <t>United Way of Manistee County funds local non-profit agencies that improve lives and build a stronger community by focusing on long-lasting solutions rather than short-term fixes.</t>
  </si>
  <si>
    <t>United Way of Manistee County</t>
  </si>
  <si>
    <t>3501</t>
  </si>
  <si>
    <t>ALTERNATIVES FOR AREA YOUTH</t>
  </si>
  <si>
    <t>38-2999427</t>
  </si>
  <si>
    <t>Sheila Kaminski</t>
  </si>
  <si>
    <t>skaminski@manistee.org</t>
  </si>
  <si>
    <t>231.723.1588</t>
  </si>
  <si>
    <t>A drop-in facility that offers free and low-cost supervised activities to area teens.</t>
  </si>
  <si>
    <t>Manistee County Teen Center</t>
  </si>
  <si>
    <t>3502</t>
  </si>
  <si>
    <t>AMERICAN RED CROSS NORTHERN MICHIGAN CHAPTER</t>
  </si>
  <si>
    <t>Susan Bouwmeester</t>
  </si>
  <si>
    <t>susan.bouwmeester@redcross.org</t>
  </si>
  <si>
    <t>231.947.7286</t>
  </si>
  <si>
    <t>redcross.org</t>
  </si>
  <si>
    <t>Alcona, Alger, Alpena, Antrim, Baraga, Benzie, Charlevoix, Cheboygan, Chippewa, Crawford, Delta, Dickerson, Emmet, Gogebic, Grand Traverse, Houghton, Iosco, Iron, Kalkaska, Keweenaw, Leelanau, Luce, Mackinac, Manistee, Marquette, Menominee, Missaukee, Montmorency, Ogemaw, Ontonagon, Oscoda, Otsego, Presque Island, Roscommon, Schoolcraft and Wexford counties.</t>
  </si>
  <si>
    <t>The American Red Cross prevents and alleviates suffering.</t>
  </si>
  <si>
    <t>American Red Cross Northern Lower Michigan Chapter</t>
  </si>
  <si>
    <t>3512</t>
  </si>
  <si>
    <t>BIG BROTHERS/BIG SISTERS OF NORTHWESTERN MI</t>
  </si>
  <si>
    <t>Cecilia Chesney</t>
  </si>
  <si>
    <t>director@bigsupnorth.com</t>
  </si>
  <si>
    <t>231.946.2447</t>
  </si>
  <si>
    <t>bigsupnorth.com</t>
  </si>
  <si>
    <t>Antrim, Charlevoix, Emmet, Grand Traverse &amp; Kalkaska Counties</t>
  </si>
  <si>
    <t>Big Brothers Big Sisters of Northwestern Michigan provides mentoring services to at-risk youth ages 6-18 by utilizing professionally paid staff and volunteer mentors.</t>
  </si>
  <si>
    <t>Big Brothers Big Sisters of Northwest Michigan</t>
  </si>
  <si>
    <t>3504</t>
  </si>
  <si>
    <t>CHOICES OF MANISTEE COUNTY</t>
  </si>
  <si>
    <t>38-2673041</t>
  </si>
  <si>
    <t>Jackie Kiszelik</t>
  </si>
  <si>
    <t>jkiz@choofman.com</t>
  </si>
  <si>
    <t>231.723.6597</t>
  </si>
  <si>
    <t>Choices assists victims of domestic violence by providing support services, peer and professional counseling, emergency shelter, support group and advocacy services.  The sixteen-bed emergency shelter and the crisis line are available around the clock.</t>
  </si>
  <si>
    <t>Choices of Manistee County, Inc</t>
  </si>
  <si>
    <t>3505</t>
  </si>
  <si>
    <t>glara@gsmists.org</t>
  </si>
  <si>
    <t>866.566.7434</t>
  </si>
  <si>
    <t>gsmists.org</t>
  </si>
  <si>
    <t>Building girls of courage, confidence and character who make the world a better place. </t>
  </si>
  <si>
    <t>Girl Scouts of Michigan Shore to Shore</t>
  </si>
  <si>
    <t>3506</t>
  </si>
  <si>
    <t>MANISTEE ASSOCIATION FOR RETARDED CITIZENS</t>
  </si>
  <si>
    <t>38-2155485</t>
  </si>
  <si>
    <t>Barb Heidel</t>
  </si>
  <si>
    <t>bheidel@fs.fed.us</t>
  </si>
  <si>
    <t>231.233.4807</t>
  </si>
  <si>
    <t>Striving to improve the quality of life for the Developmentally disabled.</t>
  </si>
  <si>
    <t>The ARC of Manistee</t>
  </si>
  <si>
    <t>3507</t>
  </si>
  <si>
    <t>MANISTEE COUNTY 4-H</t>
  </si>
  <si>
    <t>38-2904043</t>
  </si>
  <si>
    <t>Debra Laws</t>
  </si>
  <si>
    <t>laws@msu.edu</t>
  </si>
  <si>
    <t>231.889.4277</t>
  </si>
  <si>
    <t>msue.msu.edu</t>
  </si>
  <si>
    <t>Michigan State University Extension supports Manistee County 4_H Youth Programs, which offer an array of educational programs and experiences to youth ages five through nineteen.</t>
  </si>
  <si>
    <t>Manistee County 4H Advisory Council</t>
  </si>
  <si>
    <t>3508</t>
  </si>
  <si>
    <t>MANISTEE RECREATION ASSOCIATION</t>
  </si>
  <si>
    <t>38-0787749</t>
  </si>
  <si>
    <t>Kenny Kott</t>
  </si>
  <si>
    <t>manisteerec@att.net</t>
  </si>
  <si>
    <t>231.723.9274</t>
  </si>
  <si>
    <t>manisteemra.org</t>
  </si>
  <si>
    <t>The Manistee Recreation Association provides a balance of recreational activities for persons of all ages and abilities and strives to meet the diverse interests and fitness levels of all community members in Manistee County.</t>
  </si>
  <si>
    <t>Manistee Recreation Association</t>
  </si>
  <si>
    <t>3510</t>
  </si>
  <si>
    <t>MICH CROSSROADS COUNCIL, DBA PRES FORD FIELD SERV</t>
  </si>
  <si>
    <t>616.785.2662</t>
  </si>
  <si>
    <t>Benzie, Missaukee, Manistee, Osceola, Wexford</t>
  </si>
  <si>
    <t>In partnership with community partners, the Scenic Trails Council Boy Scouts of America provides a resource for local families - a foundation of character, self-esteem, and leadership development.</t>
  </si>
  <si>
    <t>President Ford Field Service Council, Boy Scouts of America</t>
  </si>
  <si>
    <t>3509</t>
  </si>
  <si>
    <t>Timothy Danielson</t>
  </si>
  <si>
    <t>timothy_danielson@usc.salvationarmy.org</t>
  </si>
  <si>
    <t>231.723.6243</t>
  </si>
  <si>
    <t>salvationarmyusa.org</t>
  </si>
  <si>
    <t>The Salvation Army is a religious and charitable organization providing emergency food, shelter, clothing &amp; transportation. The organization also provides assistance with utility, medical and rent.</t>
  </si>
  <si>
    <t>The Salvation Army-Manistee Michigan</t>
  </si>
  <si>
    <t>3511</t>
  </si>
  <si>
    <t>STAIRCASE YOUTH SERVICES</t>
  </si>
  <si>
    <t>38-2709547</t>
  </si>
  <si>
    <t>Cindy Arneson</t>
  </si>
  <si>
    <t>cynla82155@yahoo.com</t>
  </si>
  <si>
    <t>231.843.3200</t>
  </si>
  <si>
    <t>staircaseyouthservices.org</t>
  </si>
  <si>
    <t>Staircase provides 24-hour access crisis intervention, assessments, referral, counseling, case management, community education and housing placements to youth and families.</t>
  </si>
  <si>
    <t>Staircase Youth Services</t>
  </si>
  <si>
    <t>3503</t>
  </si>
  <si>
    <t>Edward Cieslinski</t>
  </si>
  <si>
    <t>ccieslinski@catholichumanservices.org</t>
  </si>
  <si>
    <t>231.947.8110</t>
  </si>
  <si>
    <t>catholichumanservice.org/manistee</t>
  </si>
  <si>
    <t>Catholic Human Services, Inc. enhances the lives we serve by providing hope-filled social and emotional support and counseling.</t>
  </si>
  <si>
    <t>Catholic Human Services</t>
  </si>
  <si>
    <t>TU22</t>
  </si>
  <si>
    <t>MARQUETTE CO UNITED WAY</t>
  </si>
  <si>
    <t>38-1358204</t>
  </si>
  <si>
    <t>Sue Minckler</t>
  </si>
  <si>
    <t>sminckler@uwmqt.org</t>
  </si>
  <si>
    <t>(906) 226-8171</t>
  </si>
  <si>
    <t>www.uwmqt.org</t>
  </si>
  <si>
    <t>Marquette County</t>
  </si>
  <si>
    <t>Provide resources to local nonprofit organizations that provide health &amp; human services to the residents of Marquette County.</t>
  </si>
  <si>
    <t>https://www.facebook.com/uwmqt?fref=ts</t>
  </si>
  <si>
    <t>4203</t>
  </si>
  <si>
    <t>(906) 345-9314</t>
  </si>
  <si>
    <t>Keewenaw, Houghton, Ontonagan, Gogebic, Iron, Baraga, Marquette, Dickinson, Menominee, Delta, Schoolcraft, Luce, Mackinac, Chippewa, Alger</t>
  </si>
  <si>
    <t>Bay Cliff is a non-profit summer therapy &amp; wellness center that promotes health, welfare, happiness and independence of children and adults with physical disabilities residing in the U.P.</t>
  </si>
  <si>
    <t>https://www.facebook.com/baycliff</t>
  </si>
  <si>
    <t>4204</t>
  </si>
  <si>
    <t>38-1966729</t>
  </si>
  <si>
    <t>Jayne Letts</t>
  </si>
  <si>
    <t>jletts@chartermi.net</t>
  </si>
  <si>
    <t>(906) 475-7801</t>
  </si>
  <si>
    <t>http://www.bbbsmqt.org/</t>
  </si>
  <si>
    <t>Alger &amp; Marquette Counties</t>
  </si>
  <si>
    <t>To provide children facing adversity with professionally supported mentoring relationships.</t>
  </si>
  <si>
    <t>https://www.facebook.com/pages/Big-Brothers-Big-Sisters-of-Marquette-Alger-Counties/144103410464?ref=hl</t>
  </si>
  <si>
    <t>4205</t>
  </si>
  <si>
    <t>CATHOLIC SOCIAL SERVICES</t>
  </si>
  <si>
    <t>(906) 227-9118</t>
  </si>
  <si>
    <t>www.cssup.org/</t>
  </si>
  <si>
    <t>Nurture, stablize, strengthen and advocate for the diverse families of the Upper Peninsula community.</t>
  </si>
  <si>
    <t>4232</t>
  </si>
  <si>
    <t>COMMUNITY ACTION ALGER MARQUETTE</t>
  </si>
  <si>
    <t>38-1797320</t>
  </si>
  <si>
    <t>Amy Lerlie</t>
  </si>
  <si>
    <t>ahlerlie@amcab.org</t>
  </si>
  <si>
    <t>(906) 228-6527</t>
  </si>
  <si>
    <t>www.amcab.org/</t>
  </si>
  <si>
    <t xml:space="preserve">A multi-purpose non-profit human service organization for 50 years.  Senior Meals, Housing, Head Start, and Emergency Services </t>
  </si>
  <si>
    <t>https://www.facebook.com/Community-Action-Alger-Marquette-462549193936266/?fref=ts</t>
  </si>
  <si>
    <t>4245</t>
  </si>
  <si>
    <t>rebecca.crane@dialhelp.org</t>
  </si>
  <si>
    <t>(906) 482-9077</t>
  </si>
  <si>
    <t>www.dialhelp.org</t>
  </si>
  <si>
    <t xml:space="preserve"> A 24 hour crisis and suicide intervention agency offering hotlines, texting, IM, information, referrals, education and awareness </t>
  </si>
  <si>
    <t>https://www.facebook.com/DialHelp</t>
  </si>
  <si>
    <t>4208</t>
  </si>
  <si>
    <t>(920) 955-3385</t>
  </si>
  <si>
    <t>http://www.gsnwgl.org/who-we-are/properties-facilities</t>
  </si>
  <si>
    <t>statewide</t>
  </si>
  <si>
    <t>Build girls of courage, confidence and character, who make the world a better place.</t>
  </si>
  <si>
    <t>https://www.facebook.com/GSNWGL</t>
  </si>
  <si>
    <t>4209</t>
  </si>
  <si>
    <t>GREAT LAKES RECOVERY CENTER</t>
  </si>
  <si>
    <t>Amy Poirier</t>
  </si>
  <si>
    <t>apoirier@greatlakesrecovery.org</t>
  </si>
  <si>
    <t>(906) 228-9699x1010</t>
  </si>
  <si>
    <t>We empower people to improve their lives by providing personalized recovery services.</t>
  </si>
  <si>
    <t>www.facebook.com/906GLRC</t>
  </si>
  <si>
    <t>4210</t>
  </si>
  <si>
    <t>GREATER ISHPEMING COMMISSION ON AGING</t>
  </si>
  <si>
    <t>38-2429118</t>
  </si>
  <si>
    <t>Elyse Bertucci</t>
  </si>
  <si>
    <t>centerdirector@gicoaseniors.org</t>
  </si>
  <si>
    <t>(906) 485-5527</t>
  </si>
  <si>
    <t>Provide services in rural Ishpeming area to help seniors live independently, safely and with dignity in their own homes.</t>
  </si>
  <si>
    <t>4211</t>
  </si>
  <si>
    <t>38-3044937</t>
  </si>
  <si>
    <t>Deanna Johnson</t>
  </si>
  <si>
    <t>deanna@mqthabitat.org</t>
  </si>
  <si>
    <t>(906) 228-3578</t>
  </si>
  <si>
    <t>http://hfh-mi-mqt.huterra.com/</t>
  </si>
  <si>
    <t>Build simple affordable homes with low-income families in need in an effort to eliminate poverty housing.</t>
  </si>
  <si>
    <t>https://www.facebook.com/MQTHFH/?fref=ts</t>
  </si>
  <si>
    <t>4215</t>
  </si>
  <si>
    <t>JANZEN HOUSE</t>
  </si>
  <si>
    <t>38-2494635</t>
  </si>
  <si>
    <t>Brent Clark</t>
  </si>
  <si>
    <t>janzenhouseoffice@gmail.com</t>
  </si>
  <si>
    <t>(906) 226-2271</t>
  </si>
  <si>
    <t>Provide housing and food to homeless of Marquette County.</t>
  </si>
  <si>
    <t>4216</t>
  </si>
  <si>
    <t>LAKE SUPERIOR HOSPICE</t>
  </si>
  <si>
    <t>38-2327011</t>
  </si>
  <si>
    <t>Sue Kitti</t>
  </si>
  <si>
    <t>skitti@lakesuperiorhospice.org</t>
  </si>
  <si>
    <t>(906) 225-7760</t>
  </si>
  <si>
    <t>http://www.lakesuperiorhospice.com/</t>
  </si>
  <si>
    <t>Provide end of life care to patients and families through clinical excellence, quality services, education, advocacy and collaboration.</t>
  </si>
  <si>
    <t>https://www.facebook.com/LakeSuperiorHospice/?fref=ts</t>
  </si>
  <si>
    <t>4256</t>
  </si>
  <si>
    <t>LAKESTATE INDUSTRIES</t>
  </si>
  <si>
    <t>38-2007047</t>
  </si>
  <si>
    <t>Cheryl Ohman</t>
  </si>
  <si>
    <t>cherylo@lakestateindustries.org</t>
  </si>
  <si>
    <t>(906) 786-9212</t>
  </si>
  <si>
    <t>www.lakestateindustries.org</t>
  </si>
  <si>
    <t>Marquette and Delta Counties</t>
  </si>
  <si>
    <t>Helping people recognize and maximize their abilities, overcome barriers, and support them in reaching their highest level of employment and community inclusion.</t>
  </si>
  <si>
    <t>https://www.facebook.com/lakestateindustries/?fref=ts</t>
  </si>
  <si>
    <t>4223</t>
  </si>
  <si>
    <t>PROPYLON NON-PROFIT HOUSING</t>
  </si>
  <si>
    <t>38-2219645</t>
  </si>
  <si>
    <t>Kristen Halsey</t>
  </si>
  <si>
    <t>kristen.halsey@kmgprestige.com</t>
  </si>
  <si>
    <t>(906) 228-4446</t>
  </si>
  <si>
    <t>Provide physically disabled persions with barrier-free housing, developing the services needed to support their successful tenancy at Propylon.</t>
  </si>
  <si>
    <t>4257</t>
  </si>
  <si>
    <t>SUPERIOR WATERSHED PARTNERSHIP</t>
  </si>
  <si>
    <t>38-3492677</t>
  </si>
  <si>
    <t>Carl Lindquist</t>
  </si>
  <si>
    <t>carl@superiorwatersheds.org</t>
  </si>
  <si>
    <t>(906) 228-6095</t>
  </si>
  <si>
    <t>http://superiorwatersheds.org/</t>
  </si>
  <si>
    <t>Alger, Marquette, Delta and Schoolcraft Counties</t>
  </si>
  <si>
    <t>Promotes community actions that ensure a sustainable environment; this includes K-12 education, community education and conservation programs for young adults.</t>
  </si>
  <si>
    <t>4212</t>
  </si>
  <si>
    <t>WOMEN'S CENTER</t>
  </si>
  <si>
    <t>38-2340624</t>
  </si>
  <si>
    <t>Beth Casady</t>
  </si>
  <si>
    <t>bcasady@miuplink.com</t>
  </si>
  <si>
    <t>(906) 225-1346</t>
  </si>
  <si>
    <t>http://wcmqt.weebly.com/</t>
  </si>
  <si>
    <t>Marquette and Alger Counties</t>
  </si>
  <si>
    <t>Support victims/survivors of domestic and sexual violence in Marquette and Alger counties through programs that protect, empower, advocate, counsel and empower.</t>
  </si>
  <si>
    <t>https://www.facebook.com/Womens-Center-Inc-281535795244916/</t>
  </si>
  <si>
    <t>4233</t>
  </si>
  <si>
    <t>YMCA OF MARQUETTE COUNTY</t>
  </si>
  <si>
    <t>38-3211419</t>
  </si>
  <si>
    <t>Jenna Zdunek</t>
  </si>
  <si>
    <t>jzdunek@ymcamqt.org</t>
  </si>
  <si>
    <t>(906) 227-9622</t>
  </si>
  <si>
    <t>http://www.ymcamqt.org/</t>
  </si>
  <si>
    <t>To put Christian principles into practice through programs that build a healthy spirit, mind and body for all.</t>
  </si>
  <si>
    <t>https://www.facebook.com/YMCA-of-Marquette-County-370081901947/?fref=ts</t>
  </si>
  <si>
    <t>4214</t>
  </si>
  <si>
    <t>CANCER CARE OF MARQUETTE COUNTY</t>
  </si>
  <si>
    <t>38-2251717</t>
  </si>
  <si>
    <t>Laura Korte</t>
  </si>
  <si>
    <t>lekorte@charter.net</t>
  </si>
  <si>
    <t>(906) 273-0045</t>
  </si>
  <si>
    <t>www.cancercaremqtcounty.com</t>
  </si>
  <si>
    <t>Marquette</t>
  </si>
  <si>
    <t>To encourage, foster and conduct programs for the continuing education of the public concerning cancer and to help cancer patients in Marquette County who need financial assistance, support and understanding.</t>
  </si>
  <si>
    <t>4206</t>
  </si>
  <si>
    <t>CHILD AND FAMILY SERVICES</t>
  </si>
  <si>
    <t>(906) 228-4050</t>
  </si>
  <si>
    <t>www.cfsup.org/</t>
  </si>
  <si>
    <t xml:space="preserve">CFSUP aims to nurture and empower U.P. children and families toward a  brighter future. </t>
  </si>
  <si>
    <t>https://www.facebook.com/CFSUpperPeninsula?ref=aymt_homepage_panel</t>
  </si>
  <si>
    <t>4251</t>
  </si>
  <si>
    <t>LAKE SUPERIOR VILLAGE YOUTH AND FAMILY CENTER</t>
  </si>
  <si>
    <t>38-3629815</t>
  </si>
  <si>
    <t>Laura Murawski</t>
  </si>
  <si>
    <t>lmurawski@ymcamqt.org</t>
  </si>
  <si>
    <t>None</t>
  </si>
  <si>
    <t>To provide a safe, healthy and supportive environment for youth and families where they gain positive skills to be successful contributing citizens</t>
  </si>
  <si>
    <t>4219</t>
  </si>
  <si>
    <t>LUTHERAN SOCIAL SERVICES</t>
  </si>
  <si>
    <t>39-0816846</t>
  </si>
  <si>
    <t>Lindsay White</t>
  </si>
  <si>
    <t>lindsay.white@lsswis.org</t>
  </si>
  <si>
    <t>(906) 281-2031</t>
  </si>
  <si>
    <t>www.lsswis.org</t>
  </si>
  <si>
    <t>Keewenaw, Houghton, Ontonagan, Gogebic, Iron, Baraga, Marquette, Dickinson, Menominee, Delta, Schoolcraft, Luce, Mackinac, Chippewa, Alger in Michigan and the entire state of Wisconsin</t>
  </si>
  <si>
    <t>Motivated by the compassion of Christ, they help people improve the quality of their lives.</t>
  </si>
  <si>
    <t>https://www.facebook.com/LSSWis</t>
  </si>
  <si>
    <t>4254</t>
  </si>
  <si>
    <t>ROOM AT THE INN</t>
  </si>
  <si>
    <t>80-0524559</t>
  </si>
  <si>
    <t>Doug Russell</t>
  </si>
  <si>
    <t>douglas@roomattheinn.org</t>
  </si>
  <si>
    <t>(906) 227-9171</t>
  </si>
  <si>
    <t>www.roomattheinn.org</t>
  </si>
  <si>
    <t>To provide shelter, food and assistance for local residents who are transitioning out of homelessness.</t>
  </si>
  <si>
    <t>https://www.facebook.com/MarquetteRoomattheInn/?fref=ts</t>
  </si>
  <si>
    <t>U922</t>
  </si>
  <si>
    <t>MASON COUNTY, UNITED WAY OF</t>
  </si>
  <si>
    <t>38-2943115</t>
  </si>
  <si>
    <t>Lynne Russell</t>
  </si>
  <si>
    <t>lynne@masonountyuw.org</t>
  </si>
  <si>
    <t>(231) 843-8593</t>
  </si>
  <si>
    <t>masoncountyuw.org</t>
  </si>
  <si>
    <t>Mason</t>
  </si>
  <si>
    <t>This organization fulfills a varity of roles (funder, partner, facilitator) to assist programs in achieiving identified outcomes.</t>
  </si>
  <si>
    <t>6101</t>
  </si>
  <si>
    <t>AMERICAN RED CROSS WEST SHORE CHAPTER</t>
  </si>
  <si>
    <t>mike.mitchell@redcross.org</t>
  </si>
  <si>
    <t>(616) 456-8661</t>
  </si>
  <si>
    <t>www.redcross.org/westshore</t>
  </si>
  <si>
    <t>Mason, Lake, Oceana</t>
  </si>
  <si>
    <t>This orgainzation has a variety of programs such as, blood services, health/safety education and disaster services.</t>
  </si>
  <si>
    <t>6102</t>
  </si>
  <si>
    <t>Rick Stevevs</t>
  </si>
  <si>
    <t>(616) 458-1187</t>
  </si>
  <si>
    <t>Allegan, Barry, Ionia, Kent, Lake, Mason, Mecosta, Montcalm, Muskegon, Newaygo, Oceana, Osceola, and Ottawa.</t>
  </si>
  <si>
    <t>This organization assesses individuals who are visually impaired to determine the needed skills to gain more independence.</t>
  </si>
  <si>
    <t>6104</t>
  </si>
  <si>
    <t>CATHOLIC CHARITIES WEST MICHIGAN</t>
  </si>
  <si>
    <t>Pam Cohn</t>
  </si>
  <si>
    <t>(616) 243-9122</t>
  </si>
  <si>
    <t xml:space="preserve">Grand Traverse, Ionia, Kalamazoo,  Kent, Lake, Mason, Mecosta, Muskgeon, Newagyo, Oceana, Osceola,Ottawa </t>
  </si>
  <si>
    <t>This organization works with families to promote postive parenting and healthy child development.</t>
  </si>
  <si>
    <t>6108</t>
  </si>
  <si>
    <t>Tracy Davis</t>
  </si>
  <si>
    <t>tdavis@callcove.com</t>
  </si>
  <si>
    <t>(231) 843-2541</t>
  </si>
  <si>
    <t>www.callcove.com</t>
  </si>
  <si>
    <t>This organization provides domestic violence services - 24-hour crisis line, emergency shelter, crisis support and group support to women/chidlren.</t>
  </si>
  <si>
    <t>6105</t>
  </si>
  <si>
    <t>PRESIDENT FORD COUNCIL-BOY SCOUTS OF AMERICA</t>
  </si>
  <si>
    <t>sarah.hotchkiss@scouting.org</t>
  </si>
  <si>
    <t>(616) 785-2662</t>
  </si>
  <si>
    <t>www.michiganscouting.org/presidentford</t>
  </si>
  <si>
    <t>Regional</t>
  </si>
  <si>
    <t>This organization provides an array of scouting programs - crime prevention and community outreach to boys residing in Mason County.</t>
  </si>
  <si>
    <t>6109</t>
  </si>
  <si>
    <t>STAIRCASE YOUTH SERVICE</t>
  </si>
  <si>
    <t>(231)843-3200</t>
  </si>
  <si>
    <t>www. Staircaseyouthservices.org</t>
  </si>
  <si>
    <t>Lake, Mason, Manistee, Wexford, Missaukee</t>
  </si>
  <si>
    <t>This organization provides emergency foster care, 24-hour crisis management and prevention services to families in Mason County.</t>
  </si>
  <si>
    <t>TW22</t>
  </si>
  <si>
    <t>MI ASSOCIATION OF UNITED WAYS</t>
  </si>
  <si>
    <t>38-1359596</t>
  </si>
  <si>
    <t>Nancy Lindman</t>
  </si>
  <si>
    <t>nlindman@uwmich.org</t>
  </si>
  <si>
    <t>(517) 371-4360</t>
  </si>
  <si>
    <t>www.uwmich.org</t>
  </si>
  <si>
    <t>The Michigan Association of United Ways (MAUW) is a partner in developing powerful responses to current and emerging issues in local communities. The State Association provides leadership in policy influence and capacity building to affect positive change in local communities.</t>
  </si>
  <si>
    <t>https://www.facebook.com/MIUnitedWays/</t>
  </si>
  <si>
    <t>https://twitter.com/miunitedways</t>
  </si>
  <si>
    <t>4548</t>
  </si>
  <si>
    <t>CHEBOYGAN COUNTY UNITED WAY</t>
  </si>
  <si>
    <t>38-6094846</t>
  </si>
  <si>
    <t>Tracy Torrence</t>
  </si>
  <si>
    <t>ccuw@hotmail.com</t>
  </si>
  <si>
    <t>231-627-2288</t>
  </si>
  <si>
    <t>cheboygancountyunitedway.org</t>
  </si>
  <si>
    <t>Cheboygan</t>
  </si>
  <si>
    <t>To meet the needs of our residents in emergency situations, to help our young  people reach their fullest potential, and to provide leadership to the community in volunteer service.</t>
  </si>
  <si>
    <t>4506</t>
  </si>
  <si>
    <t>CHILDREN'S LEUKEMIA FOUNDATION OF MI</t>
  </si>
  <si>
    <t>38-1682300</t>
  </si>
  <si>
    <t>Tim Breen</t>
  </si>
  <si>
    <t>tbreen@leukemiamichigan.org</t>
  </si>
  <si>
    <t>248-530-3004</t>
  </si>
  <si>
    <t>www.leukemiamichigan.org</t>
  </si>
  <si>
    <t>CLF provides and promotes compassionate, personalized support to Michigan families who are affected by leukemia and related blood disorders.</t>
  </si>
  <si>
    <t>www.facebook.com/leukemiamichigan</t>
  </si>
  <si>
    <t>twitter.com/CLFMichigan</t>
  </si>
  <si>
    <t>4561</t>
  </si>
  <si>
    <t>CRAWFORD COUNTY UNITED WAY</t>
  </si>
  <si>
    <t>38-2777940</t>
  </si>
  <si>
    <t>Cheryll A. Ruley</t>
  </si>
  <si>
    <t>crawforduw@gmail.com</t>
  </si>
  <si>
    <t>989-350-4462</t>
  </si>
  <si>
    <t>www.crawfordunitedway.org</t>
  </si>
  <si>
    <t>Crawford</t>
  </si>
  <si>
    <t>The Crawford County United Way will engage our local agencies to provide the measurable tools to impact the lives of those most vulnerable in our community.</t>
  </si>
  <si>
    <t>www.facebook.com/CrawfordUW</t>
  </si>
  <si>
    <t>4562</t>
  </si>
  <si>
    <t>HISTORICAL SOCIETY OF MICHIGAN</t>
  </si>
  <si>
    <t>38-1452689</t>
  </si>
  <si>
    <t>Chong-Anna Canfora</t>
  </si>
  <si>
    <t>Canfora@hsmichigan.org</t>
  </si>
  <si>
    <t>517-324-1828 ext 14</t>
  </si>
  <si>
    <t>www.hsmichigan.org</t>
  </si>
  <si>
    <t>Connects Michigan’s past to students, educators, historical organizations and the public through education programs, conferences, publications, awards, workshops, and support for local history organizations.</t>
  </si>
  <si>
    <t>https://www.facebook.com/hsmichigan/</t>
  </si>
  <si>
    <t>4563</t>
  </si>
  <si>
    <t>MECOSTA-OSCEOLA UNITED WAY</t>
  </si>
  <si>
    <t>38-2489813</t>
  </si>
  <si>
    <t>Betty J. Seelye</t>
  </si>
  <si>
    <t>unitedway@tucker-usa.com</t>
  </si>
  <si>
    <t>231-250-0333</t>
  </si>
  <si>
    <t>Mecosta, Osceola</t>
  </si>
  <si>
    <t>Mobilize the caring power in Mecosta and Osceola counties to change and improve the human condition in measurable and lasting ways.</t>
  </si>
  <si>
    <t>4514</t>
  </si>
  <si>
    <t>MI LEAGUE FOR PUBLIC POLICY</t>
  </si>
  <si>
    <t>38-1360557</t>
  </si>
  <si>
    <t>Carol Wreggelsworth</t>
  </si>
  <si>
    <t>cwreggelsworth@mlpp.org</t>
  </si>
  <si>
    <t>517-487-5436</t>
  </si>
  <si>
    <t>www.MLPP.org</t>
  </si>
  <si>
    <t>To ensure economic security and well-being for all people in Michigan through policy change.</t>
  </si>
  <si>
    <t>4545</t>
  </si>
  <si>
    <t>MICHIGAN 2-1-1</t>
  </si>
  <si>
    <t>05-0609172</t>
  </si>
  <si>
    <t>Tom Page</t>
  </si>
  <si>
    <t>tpage@uwmich.org</t>
  </si>
  <si>
    <t>517-664-9811</t>
  </si>
  <si>
    <t>www.mi211.org</t>
  </si>
  <si>
    <t>Connects people with information and resources to build healthy, safe communities.</t>
  </si>
  <si>
    <t>4558</t>
  </si>
  <si>
    <t>MICHIGAN LYME DISEASE ASSOCIATION</t>
  </si>
  <si>
    <t>38-2987081</t>
  </si>
  <si>
    <t>Linda Lobes</t>
  </si>
  <si>
    <t>lpurdy1040@aol.com</t>
  </si>
  <si>
    <t>888-784-5963</t>
  </si>
  <si>
    <t>www.mlda.org</t>
  </si>
  <si>
    <t>Provides current education about Lyme Disease and Tick-borne disease through support groups, newsletters, phone support, brochures, seminars and research.</t>
  </si>
  <si>
    <t>4546</t>
  </si>
  <si>
    <t>ROSCOMMON COUNTY UNITED WAY</t>
  </si>
  <si>
    <t>38-2977871</t>
  </si>
  <si>
    <t>Cherrie Benchley</t>
  </si>
  <si>
    <t>rcuw@roscommoncountyunitedway.org</t>
  </si>
  <si>
    <t>989 275 2067</t>
  </si>
  <si>
    <t>www.roscommoncountyunitedway.org</t>
  </si>
  <si>
    <t>Roscommon</t>
  </si>
  <si>
    <t>To improve lives by harnessing the caring power of our community.</t>
  </si>
  <si>
    <t>4503</t>
  </si>
  <si>
    <t>ARC OF MI, THE</t>
  </si>
  <si>
    <t>38-1536920</t>
  </si>
  <si>
    <t>Lisa Hertzer</t>
  </si>
  <si>
    <t>lisa@armi.org</t>
  </si>
  <si>
    <t>517-487-5426</t>
  </si>
  <si>
    <t>www.arcmi.org</t>
  </si>
  <si>
    <t>The mission of The Arc Michigan is to ensure that people with Developmental Disabilities are valued in order that they and their families can participate fully in and contribute to their community.</t>
  </si>
  <si>
    <t>23-7243421</t>
  </si>
  <si>
    <t>Paul Jeden</t>
  </si>
  <si>
    <t>pjeden@aclumich.org</t>
  </si>
  <si>
    <t>313.578.6801</t>
  </si>
  <si>
    <t>www.aclumich.org</t>
  </si>
  <si>
    <t>The American Civil Liberties Union is our nation's guardian of liberty, working in the courts, legislature and communities to defend individual rights and liberties.</t>
  </si>
  <si>
    <t>38-2515765</t>
  </si>
  <si>
    <t>Moreen Crum</t>
  </si>
  <si>
    <t>mcrum@fbcmich.org</t>
  </si>
  <si>
    <t>517-664-9901</t>
  </si>
  <si>
    <t>www.fbcmich.org</t>
  </si>
  <si>
    <t>To create a food secure state through advocacy, resource management, and collaboration among stakeholders and Michigan’s unified food bank network.</t>
  </si>
  <si>
    <t>38-2466754</t>
  </si>
  <si>
    <t>Kerrin O'Brien</t>
  </si>
  <si>
    <t>kobrien@michiganrecycles.org</t>
  </si>
  <si>
    <t>517-974-3672</t>
  </si>
  <si>
    <t>www.michiganrecycles.org</t>
  </si>
  <si>
    <t>The Michigan Recycling Coalition fosters sustainability by leading, educating, and mobilizing business, government, non-profit, and individuals to advance their own and collective resource use and recovery initiatives in Michigan.</t>
  </si>
  <si>
    <t>https://www.facebook.com/MichiganRecyclingCoalition/</t>
  </si>
  <si>
    <t>@recyclemichigan</t>
  </si>
  <si>
    <t>U522</t>
  </si>
  <si>
    <t>MICHIGAN PET FUND ALLIANCE</t>
  </si>
  <si>
    <t xml:space="preserve">20-0399162 </t>
  </si>
  <si>
    <t>Karen Mountz</t>
  </si>
  <si>
    <t>chair@michiganpetfund.org</t>
  </si>
  <si>
    <t>(877) 387-7257</t>
  </si>
  <si>
    <t>www.michiganpetfund.org</t>
  </si>
  <si>
    <t>End the killing of healthy and treatable cats and dogs in Michigan shelters through training, technical assistance, education and advocacy.</t>
  </si>
  <si>
    <t>https://www.facebook.com/www.MichiganPetFund.org/</t>
  </si>
  <si>
    <t>https://twitter.com/MichiganPetFund</t>
  </si>
  <si>
    <t>5001</t>
  </si>
  <si>
    <t>ALL ABOUT ANIMALS RESCUE</t>
  </si>
  <si>
    <t>20-3006686</t>
  </si>
  <si>
    <t>Catherine Garrett</t>
  </si>
  <si>
    <t>info@allaboutanimalsrescue.org</t>
  </si>
  <si>
    <t>(586) 879-1745</t>
  </si>
  <si>
    <t>www.allaboutanimalsrescue.org</t>
  </si>
  <si>
    <t>Dedicated to No More Homeless Pets and the prevention of euthanasia through spay/neuter, adoptions, wellness care and community cat TNR training.</t>
  </si>
  <si>
    <t>www.facebook.com/allaboutanimalsrescue</t>
  </si>
  <si>
    <t>https://twitter.com/AllAboutAnimals</t>
  </si>
  <si>
    <t>5021</t>
  </si>
  <si>
    <t>AL-VAN HUMANE SOCIETY</t>
  </si>
  <si>
    <t>38-2072192</t>
  </si>
  <si>
    <t>Jennifer Nuernberg</t>
  </si>
  <si>
    <t>jnuernberg@al-van.org</t>
  </si>
  <si>
    <t>(269) 6375062</t>
  </si>
  <si>
    <t>www.al-van.org</t>
  </si>
  <si>
    <t>Allegan, Van Buren</t>
  </si>
  <si>
    <t>To compassionately serve the companion animals in our community by providing the best shelter, adoptive homes, education and resources available.</t>
  </si>
  <si>
    <t>facebook.com/alvanhumanesociety</t>
  </si>
  <si>
    <t>twitter.com/alvanhumane</t>
  </si>
  <si>
    <t>5002</t>
  </si>
  <si>
    <t>CANINE COMPANIONS RESCUE CENTER</t>
  </si>
  <si>
    <t>76-0772542</t>
  </si>
  <si>
    <t>Wendy Kopera</t>
  </si>
  <si>
    <t>ccrcdogs@ccrcdogs.com</t>
  </si>
  <si>
    <t>(248) 834-9419</t>
  </si>
  <si>
    <t>ccrcdogs.com</t>
  </si>
  <si>
    <t>Foster-based rescue. Volunteers work tirelessly with the community and animal control agencies to adopt as many dogs as possible into great families.</t>
  </si>
  <si>
    <t>https://www.facebook.com/caninecompanionsrescuecenter/</t>
  </si>
  <si>
    <t>5003</t>
  </si>
  <si>
    <t>Heather Leszczynski</t>
  </si>
  <si>
    <t>adopt@chspets.org,</t>
  </si>
  <si>
    <t>517-787-7387</t>
  </si>
  <si>
    <t>https://www.facebook.com/chspets/</t>
  </si>
  <si>
    <t>5004</t>
  </si>
  <si>
    <t>COPPER COUNTRY HUMANE SOCIETY</t>
  </si>
  <si>
    <t>23-7423778</t>
  </si>
  <si>
    <t>Becki Clouthier</t>
  </si>
  <si>
    <t>manager@cchumanesociety.com</t>
  </si>
  <si>
    <t>(906) 487-9560</t>
  </si>
  <si>
    <t>www.cchumanesociety.com</t>
  </si>
  <si>
    <t>It is the primary mission of CCHS to operate a “no time limits” shelter for domestic dogs and cats from Keweenaw, Houghton and Baraga Counties.</t>
  </si>
  <si>
    <t>facebook.com/coppercountryhumanesociety</t>
  </si>
  <si>
    <t>5006</t>
  </si>
  <si>
    <t>HUMANE SOCIETY AND ANIMAL RESCUE OF MUSKEGON CO</t>
  </si>
  <si>
    <t>21-7198752</t>
  </si>
  <si>
    <t>Alexis Ogborn</t>
  </si>
  <si>
    <t>alexis@muskegonhumanesociety.org</t>
  </si>
  <si>
    <t>231-773-8689</t>
  </si>
  <si>
    <t>http://muskegonhumanesociety.org</t>
  </si>
  <si>
    <t>Muskegon County</t>
  </si>
  <si>
    <t>To protect, care for and place companion animals in loving homes. To educate on humane animal care and population control through spay and neuter.</t>
  </si>
  <si>
    <t>https://www.facebook.com/muskegonhumane/</t>
  </si>
  <si>
    <t>5007</t>
  </si>
  <si>
    <t>HUMANE SOCIETY OF HURON VALLEY</t>
  </si>
  <si>
    <t>38-1474931</t>
  </si>
  <si>
    <t>Jaclyn Portaro</t>
  </si>
  <si>
    <t>development@hshv.org</t>
  </si>
  <si>
    <t>(734) 662-5585</t>
  </si>
  <si>
    <t>www.hshv.org</t>
  </si>
  <si>
    <t>Washtenaw</t>
  </si>
  <si>
    <t>HSHV's mission is to support the loving, responsible care of all animals in our community through critical prevention and intervention programs.</t>
  </si>
  <si>
    <t>https://www.facebook.com/humanesocietyhuronvalley/</t>
  </si>
  <si>
    <t>https://twitter.com/HSHV</t>
  </si>
  <si>
    <t>5009</t>
  </si>
  <si>
    <t>L.A.S.S.I. - LOCAL ANIMAL SHELTER SUPPORT, INC</t>
  </si>
  <si>
    <t>45-3793776</t>
  </si>
  <si>
    <t>Noel Goodrow</t>
  </si>
  <si>
    <t>Mi.LASSI@yahoo.com</t>
  </si>
  <si>
    <t>(231) 9236563</t>
  </si>
  <si>
    <t>http://www.lassipets.com/</t>
  </si>
  <si>
    <t>Helping abandoned, abused, stray &amp; injured companion animals of Oceana County, providing veterinary care and support to Oceana County Animal Control.</t>
  </si>
  <si>
    <t>https://www.facebook.com/LASSI</t>
  </si>
  <si>
    <t>5011</t>
  </si>
  <si>
    <t>LEUK'S LANDING, INC</t>
  </si>
  <si>
    <t>26-1594021</t>
  </si>
  <si>
    <t>Leona Foster</t>
  </si>
  <si>
    <t>leukslanding@gmail.com</t>
  </si>
  <si>
    <t>(734) 6657431</t>
  </si>
  <si>
    <t>www.leukslanding.org</t>
  </si>
  <si>
    <t>Leuk's Landing is a 501(c)(3) non profit organization that provides a permanent home for cats and kittens diagnosed with Feline Leukemia (FeLV).</t>
  </si>
  <si>
    <t>facebook.com/leukslanding</t>
  </si>
  <si>
    <t>5012</t>
  </si>
  <si>
    <t>MICHIGAN ORPHAN KITTEN RESCUE</t>
  </si>
  <si>
    <t>27-1736771</t>
  </si>
  <si>
    <t>Shari Wilcox</t>
  </si>
  <si>
    <t>michiganorphankittenrescue@gmail.com</t>
  </si>
  <si>
    <t>(734) 3162416</t>
  </si>
  <si>
    <t>www.mikittens.org</t>
  </si>
  <si>
    <t>Michigan Orphan Kitten Rescue is a no-kill nonprofit organization specializing in caring for orphaned and abandoned kittens age newborn-4 weeks old.</t>
  </si>
  <si>
    <t>facebook.com/mikittens</t>
  </si>
  <si>
    <t>twitter.com/mikittens</t>
  </si>
  <si>
    <t>5013</t>
  </si>
  <si>
    <t>NBS ANIMAL RESCUE</t>
  </si>
  <si>
    <t>45-3588927</t>
  </si>
  <si>
    <t>Rebecca Akins</t>
  </si>
  <si>
    <t>nbsanimalrescue@gmail.com</t>
  </si>
  <si>
    <t>(248) 633-8627</t>
  </si>
  <si>
    <t>www.nbsar.org</t>
  </si>
  <si>
    <t>N.B.S. Animal Rescue’s Mission Statement is to foster, love and adopt homeless dogs one by one until there are none.</t>
  </si>
  <si>
    <t>https://www.facebook.com/NBSAnimalRescue/</t>
  </si>
  <si>
    <t>5014</t>
  </si>
  <si>
    <t>PAPADOPTERS AND PLACEMENT SERVICES</t>
  </si>
  <si>
    <t>27-0583854</t>
  </si>
  <si>
    <t>Cindy Tregoe</t>
  </si>
  <si>
    <t>info@papadopters.com</t>
  </si>
  <si>
    <t>(248) 587-7460</t>
  </si>
  <si>
    <t>www.papadopters.com</t>
  </si>
  <si>
    <t>To rescue, restore to health and re-home purebred Papillons through appropriate fostering and assessment, medical care and socialization.</t>
  </si>
  <si>
    <t>https://www.facebook.com/PapAdopters/</t>
  </si>
  <si>
    <t>5015</t>
  </si>
  <si>
    <t>PAWS FOR LIFE RESCUE</t>
  </si>
  <si>
    <t>26-2505458</t>
  </si>
  <si>
    <t>Courtney Protz-Sanders</t>
  </si>
  <si>
    <t>info@pawsforliferescue.org</t>
  </si>
  <si>
    <t>(248) 9068752</t>
  </si>
  <si>
    <t>www.pawsforliferescue.org</t>
  </si>
  <si>
    <t>Paws for Life’s mission is to speak for those who cannot speak for themselves, to rescue and rehome abandoned pets and to be a leader inanimal welfare.</t>
  </si>
  <si>
    <t>https://www.facebook.com/pawsforlifeanimalrescue/</t>
  </si>
  <si>
    <t>https://twitter.com/Paws4LifeRescue</t>
  </si>
  <si>
    <t>5017</t>
  </si>
  <si>
    <t>SHELTER TO HOME</t>
  </si>
  <si>
    <t>20-8433573</t>
  </si>
  <si>
    <t>sheltertohome.com</t>
  </si>
  <si>
    <t>(734) 556-3135</t>
  </si>
  <si>
    <t>An animal rescue saving shelter animals in Southeast MI. A Victorian house built in 1874 serves as STH’s headquarters and showcases adoptable animals.</t>
  </si>
  <si>
    <t>facebook.com/sheltertohome</t>
  </si>
  <si>
    <t>twitter.com/ShelterToHome</t>
  </si>
  <si>
    <t>5020</t>
  </si>
  <si>
    <t>UPPER PENINSULA ANIMAL WELFARE SHELTER</t>
  </si>
  <si>
    <t>38-2228501</t>
  </si>
  <si>
    <t>Joan Mulder</t>
  </si>
  <si>
    <t>info@upaws.org</t>
  </si>
  <si>
    <t>(906) 475-6661</t>
  </si>
  <si>
    <t>www.upaws.org</t>
  </si>
  <si>
    <t>To improve the quality of life &amp; welfare for animals &amp; to provide a safe haven while finding lifelong homes for the animals in our care.</t>
  </si>
  <si>
    <t>facebook.com/upaws</t>
  </si>
  <si>
    <t>twitter.com/upaws1</t>
  </si>
  <si>
    <t>5008</t>
  </si>
  <si>
    <t>HUMANE SOCIETY OF LIVINGSTON COUNTY</t>
  </si>
  <si>
    <t>38-3145532</t>
  </si>
  <si>
    <t>Jen Nichols</t>
  </si>
  <si>
    <t>jnicholson@humane-livingston.org</t>
  </si>
  <si>
    <t>(517) 552-8050</t>
  </si>
  <si>
    <t>www.humane-livingston.org</t>
  </si>
  <si>
    <t>Livingston</t>
  </si>
  <si>
    <t>Mission - We go the extra mile to be a community resource by providing loving, compassionate care, pet adoption, humane education and services.</t>
  </si>
  <si>
    <t>https://www.facebook.com/humanesocietyoflivingstoncounty</t>
  </si>
  <si>
    <t>38-2331137</t>
  </si>
  <si>
    <t>Victoria George</t>
  </si>
  <si>
    <t>shelter@upebas.org</t>
  </si>
  <si>
    <t>(906) 341-1000</t>
  </si>
  <si>
    <t>http://upebas.org/MyDogPile/</t>
  </si>
  <si>
    <t>Schoolcraft</t>
  </si>
  <si>
    <t>EBAS believes that it has the ability and power to effect change one animal at a time. It is our goal to be worthy of their lives.</t>
  </si>
  <si>
    <t>https://www.facebook.com/Eva-Burrell-Animal-Shelter-202324456457597/</t>
  </si>
  <si>
    <t>90-0686438</t>
  </si>
  <si>
    <t>Missi Bellottie</t>
  </si>
  <si>
    <t>detroitbullycorps@gmail.com</t>
  </si>
  <si>
    <t>979-200-0999</t>
  </si>
  <si>
    <t>www.dbcdogs.org</t>
  </si>
  <si>
    <t>We rescue and rehabilitate the American Pit Bull Terrier and related breeds. Taking the fight to the streets and media.</t>
  </si>
  <si>
    <t>https://www.facebook.com/DetroitBullyCorps/</t>
  </si>
  <si>
    <t>TX22</t>
  </si>
  <si>
    <t>MIDLAND COUNTY, UNITED WAY OF</t>
  </si>
  <si>
    <t>38-1434224</t>
  </si>
  <si>
    <t>Ann Fillmore</t>
  </si>
  <si>
    <t>afillmore@unitedwaymidland.org</t>
  </si>
  <si>
    <t>989-631-3670</t>
  </si>
  <si>
    <t>www.unitedwaymidland.org</t>
  </si>
  <si>
    <t>Midland</t>
  </si>
  <si>
    <t>Conducts annual fundraising campaigns to support allocations to participating agencies for use in the subsequent calendar year; recruits, screen and matches volunteers.</t>
  </si>
  <si>
    <t>4601</t>
  </si>
  <si>
    <t>tony.lasher@redcross.org</t>
  </si>
  <si>
    <t>989-754-8181</t>
  </si>
  <si>
    <t>Provides First Aid, CPR and Water Safety also provides services to Military families, aid in family burnouts, bicycle safety courses and other safety programs.</t>
  </si>
  <si>
    <t>4602</t>
  </si>
  <si>
    <t>ARC OF MIDLAND</t>
  </si>
  <si>
    <t>38-1877764</t>
  </si>
  <si>
    <t>Jan Lampman</t>
  </si>
  <si>
    <t>lampman@thearcofmidland.org</t>
  </si>
  <si>
    <t>989-631-4439</t>
  </si>
  <si>
    <t>www.thearcofmidland.org</t>
  </si>
  <si>
    <t>Integrates the developmentally disabled into the community through participation in social and recreational classes and clubs.  Supports the client in developing independent living skills.</t>
  </si>
  <si>
    <t>4604</t>
  </si>
  <si>
    <t>989-631-5360</t>
  </si>
  <si>
    <t xml:space="preserve">Assists boys and girls needing guidance,provides supplemental activities and counseling services. </t>
  </si>
  <si>
    <t>4605</t>
  </si>
  <si>
    <t>BOY SCOUTS LAKE HURON AREA COUNCIL</t>
  </si>
  <si>
    <t>Megan Potts</t>
  </si>
  <si>
    <t>megan.potts@scouting.org</t>
  </si>
  <si>
    <t>989-662-4464</t>
  </si>
  <si>
    <t>Provides comprehensive youth development and camping programs.</t>
  </si>
  <si>
    <t>4606</t>
  </si>
  <si>
    <t>CAMP FIRE USA MIDLAND COUNTY COUNCIL</t>
  </si>
  <si>
    <t>38-1357991</t>
  </si>
  <si>
    <t>Therese Ashmore</t>
  </si>
  <si>
    <t>ashmore@campfiremidland.org</t>
  </si>
  <si>
    <t>989-832-2295</t>
  </si>
  <si>
    <t>www.campfiremidland.org</t>
  </si>
  <si>
    <t>Helps youths develop their own potential through group activities led by volunteer adults.</t>
  </si>
  <si>
    <t>4609</t>
  </si>
  <si>
    <t>COUNCIL ON DOMESTIC VIOLENCE</t>
  </si>
  <si>
    <t>ouderkirk@cdvsa.org</t>
  </si>
  <si>
    <t>989-835-6771</t>
  </si>
  <si>
    <t>www.shelterhousemidland.org</t>
  </si>
  <si>
    <t>Provides shelter, advocacy, support groups, and referrals to victims of domestic violence and sexual assault .Confidential help and shelter are available 24 hours a day.</t>
  </si>
  <si>
    <t>4608</t>
  </si>
  <si>
    <t>DISABILITY NETWORK OF MIDMICHIGAN</t>
  </si>
  <si>
    <t>38-2912348</t>
  </si>
  <si>
    <t>Steve Locke</t>
  </si>
  <si>
    <t>locke@dnmm.org</t>
  </si>
  <si>
    <t>989-835-4041</t>
  </si>
  <si>
    <t>www.dnmm.org</t>
  </si>
  <si>
    <t>Alcona, Arenac, Bay, Clare, Gladwin, Gratiot, Iosco, Isabella, Midland, Ogenaw, Roscommon, Saginaw</t>
  </si>
  <si>
    <t>Provides training and support to disabled persons that enable them to become active in the community.</t>
  </si>
  <si>
    <t>4611</t>
  </si>
  <si>
    <t>FAMILY AND CHILDREN'S SERVICES</t>
  </si>
  <si>
    <t>38-1398840</t>
  </si>
  <si>
    <t>Beth Sorenson Prince</t>
  </si>
  <si>
    <t>esorenson@fcs-midland.org</t>
  </si>
  <si>
    <t>989-631-5390</t>
  </si>
  <si>
    <t>www.fcs-midland.org</t>
  </si>
  <si>
    <t>Provides professional counseling and help to families and to individuals.</t>
  </si>
  <si>
    <t>4615</t>
  </si>
  <si>
    <t>GREATER MIDLAND COMMUNITY CENTERS, INC</t>
  </si>
  <si>
    <t>38-1534400</t>
  </si>
  <si>
    <t>Kevin Heye</t>
  </si>
  <si>
    <t>kheye@mymcc.org</t>
  </si>
  <si>
    <t>989-832-7937</t>
  </si>
  <si>
    <t>www.mymcc.org</t>
  </si>
  <si>
    <t>Promotes social and recreational opportunities in Midland, North Midland, and Coleman</t>
  </si>
  <si>
    <t>4622</t>
  </si>
  <si>
    <t>38-3550163</t>
  </si>
  <si>
    <t>Samantha McKenzie</t>
  </si>
  <si>
    <t>smckenzie@hiddenharvestshares.org</t>
  </si>
  <si>
    <t>989-753-4749</t>
  </si>
  <si>
    <t>www.hiddenharvest.com</t>
  </si>
  <si>
    <t>Bay, Midland, Saginaw,</t>
  </si>
  <si>
    <t>Recovers food from community that would otherwise be wasted and ensures the safe handling and delivery of the product to non-profit agencies for their use.</t>
  </si>
  <si>
    <t>4616</t>
  </si>
  <si>
    <t>MIDLAND  COUNTY COUNCIL ON AGING</t>
  </si>
  <si>
    <t>38-6107383</t>
  </si>
  <si>
    <t>Alan Brown</t>
  </si>
  <si>
    <t>abrown@mccoa.org</t>
  </si>
  <si>
    <t>989-633-3700</t>
  </si>
  <si>
    <t>www.seniorservicesmidland.org</t>
  </si>
  <si>
    <t>To help senior citizens create conditions which better enable them to function as healthy, useful members of society enjoying the normal, human and social contacts.</t>
  </si>
  <si>
    <t>4623</t>
  </si>
  <si>
    <t>MIDLAND AREA HOMES</t>
  </si>
  <si>
    <t>38-1913233</t>
  </si>
  <si>
    <t>Nancy Money</t>
  </si>
  <si>
    <t>nmoney@midlandareahomes.org</t>
  </si>
  <si>
    <t>989-496-9550</t>
  </si>
  <si>
    <t>www.midlandareahomes.org</t>
  </si>
  <si>
    <t>Midland Area Homes recieves support to provide home repair assistance to the needy.</t>
  </si>
  <si>
    <t>4618</t>
  </si>
  <si>
    <t>989-631-0241</t>
  </si>
  <si>
    <t>Clare, Midland,  Gratiot</t>
  </si>
  <si>
    <t>Provides both residential and outpatient substance abuse counseling; programs for both adults and adolescents are offered.</t>
  </si>
  <si>
    <t>4621</t>
  </si>
  <si>
    <t>WEST MIDLAND FAMILY CENTER</t>
  </si>
  <si>
    <t>38-2416339</t>
  </si>
  <si>
    <t>Greg Dorrien</t>
  </si>
  <si>
    <t>dorrieng@wmfc.org</t>
  </si>
  <si>
    <t>989-832-3256</t>
  </si>
  <si>
    <t>www.wmfc.org</t>
  </si>
  <si>
    <t>Provides educational, social and recreational services to enhance the lives of families who live in western Midland county.</t>
  </si>
  <si>
    <t>TY22</t>
  </si>
  <si>
    <t>MONROE/LENAWEE CO., UNITED WAY</t>
  </si>
  <si>
    <t>38-1437937</t>
  </si>
  <si>
    <t>Connie L. Carroll</t>
  </si>
  <si>
    <t>clcarroll@monroeuw.org</t>
  </si>
  <si>
    <t>(734) 242-1331</t>
  </si>
  <si>
    <t>www.unitedwaymlc.org</t>
  </si>
  <si>
    <t>Monroe, Lenawee</t>
  </si>
  <si>
    <t>To ensure support for Monroe/Lenawee Countyies health and human service needs through fund raising, fund distribution, 2-1-1 and strategic partnership.</t>
  </si>
  <si>
    <t>www.facebook.com/pages/unitedwayofmonroecounty/115723895140453</t>
  </si>
  <si>
    <t>4704</t>
  </si>
  <si>
    <t>ARTHUR LESOW COMMUNITY CENTER</t>
  </si>
  <si>
    <t>38-1716520</t>
  </si>
  <si>
    <t>Anthony Hoskins</t>
  </si>
  <si>
    <t>ahoskalcc@yahoo.com</t>
  </si>
  <si>
    <t>Monroe</t>
  </si>
  <si>
    <t>To provide cultural, educational, social and recreational experience for the entire community.</t>
  </si>
  <si>
    <t>https://www.facebook.com/Arthur-Lesow-Community-Center-183479021666512/</t>
  </si>
  <si>
    <t>4707</t>
  </si>
  <si>
    <t>BOY SCOUTS OF AMERICA SOUTHERN SHORES FIELD SERV</t>
  </si>
  <si>
    <t>Jocelyn Wilder</t>
  </si>
  <si>
    <t>jocelyn.wilder@scouting.org</t>
  </si>
  <si>
    <t>http://www.michiganscouting.org/SouthernShores</t>
  </si>
  <si>
    <t>To serve others by helping to instill values in young people and in other ways to prepare the to make ethical choices over their lifetime.</t>
  </si>
  <si>
    <t>4731</t>
  </si>
  <si>
    <t>BOYS AND GIRLS CLUB</t>
  </si>
  <si>
    <t>38-3558470</t>
  </si>
  <si>
    <t>Stacy Gamel</t>
  </si>
  <si>
    <t>sgamel@bgclenawee.org</t>
  </si>
  <si>
    <t>(517) 266-9775</t>
  </si>
  <si>
    <t>www.bgclenawee.org</t>
  </si>
  <si>
    <t>Lenawee</t>
  </si>
  <si>
    <t>To enable all young people, especially those who need us most, to reach their full potential as productive, caring, responsible citizens.</t>
  </si>
  <si>
    <t>4732</t>
  </si>
  <si>
    <t>CATHOLIC CHARITIES OF LENAWEE COUNTY</t>
  </si>
  <si>
    <t>(517) 263-2191</t>
  </si>
  <si>
    <t>Doing the work of the Catholic Church, to share the lvoe of Christ by performing the corporal and spiritual work of mercy.</t>
  </si>
  <si>
    <t>www.facebook.com/CatholicCharitiesJLHC/</t>
  </si>
  <si>
    <t>4709</t>
  </si>
  <si>
    <t>CATHOLIC CHARITIES OF SOUTHEAST MICHIGAN</t>
  </si>
  <si>
    <t>38-3165018</t>
  </si>
  <si>
    <t>Wendy Klinski</t>
  </si>
  <si>
    <t>klinskiw@ccsem.org</t>
  </si>
  <si>
    <t>www.ccmonroe.org</t>
  </si>
  <si>
    <t>Provides compassionate, quality, professional services and support to people in need.</t>
  </si>
  <si>
    <t>www.facebook.com/CCSEM</t>
  </si>
  <si>
    <t>4710</t>
  </si>
  <si>
    <t>CHILD CARE NETWORK WASHTENAW REGIONAL 4C</t>
  </si>
  <si>
    <t>38-2160250</t>
  </si>
  <si>
    <t>Camarrah Morgan</t>
  </si>
  <si>
    <t>ccnetwork@ic.net</t>
  </si>
  <si>
    <t>www.childcarenetwork.org</t>
  </si>
  <si>
    <t>Promote success of children, families and our community through quality child care education, advocacy and family support.</t>
  </si>
  <si>
    <t>www.facebook.com/ChildCareNetwork</t>
  </si>
  <si>
    <t>4734</t>
  </si>
  <si>
    <t>COMMUNITIES AND SCHOOLS OF THE TECUMSEH AREA</t>
  </si>
  <si>
    <t>38-3259824</t>
  </si>
  <si>
    <t>Heather Perez</t>
  </si>
  <si>
    <t>cis@tps.k12.mi.us</t>
  </si>
  <si>
    <t>(517) 423-7574</t>
  </si>
  <si>
    <t>cistecumseh.org</t>
  </si>
  <si>
    <t>To surround students with a commuity of support, empowering them to stay in school and achieve in life.</t>
  </si>
  <si>
    <t>www.facebook.com/communities-in-schools-of-the-tecumseh-area-111167428931855/</t>
  </si>
  <si>
    <t>4735</t>
  </si>
  <si>
    <t>COMMUNITY ACTION AGENCY</t>
  </si>
  <si>
    <t>38-1803599</t>
  </si>
  <si>
    <t>Burt Fenby</t>
  </si>
  <si>
    <t>bfenby@caajlh.org</t>
  </si>
  <si>
    <t>(517) 263-7861</t>
  </si>
  <si>
    <t>www.caajlh.org</t>
  </si>
  <si>
    <t>To promote Self - Sufficiency</t>
  </si>
  <si>
    <t>www.facebook.com/communityactionagency/</t>
  </si>
  <si>
    <t>twitter.com/caajlh</t>
  </si>
  <si>
    <t>4736</t>
  </si>
  <si>
    <t>FAMILY COUNSELING AND CHILDREN'S SERVICES</t>
  </si>
  <si>
    <t>38-1660960</t>
  </si>
  <si>
    <t>Laura Schultz Pipis</t>
  </si>
  <si>
    <t>laura.pipis@fccsoflenawee.org</t>
  </si>
  <si>
    <t>(517) 265-5352</t>
  </si>
  <si>
    <t>www.fccsoflenawee.org</t>
  </si>
  <si>
    <t>To help individuals and families make positive changes in their lives.</t>
  </si>
  <si>
    <t>www.facebook.com/Family-Counseling-Childrens-Services-135372243179214/</t>
  </si>
  <si>
    <t>https://twitter.com/intent/follow?original_referer=http%3A%2F%2Fwww.fccsoflenawee.org%2F&amp;ref_src=twsrc%5Etfw&amp;screen_name=FCCSofLen&amp;tw_p=followbutton</t>
  </si>
  <si>
    <t>4713</t>
  </si>
  <si>
    <t>FAMILY COUNSELING/SHELTER SERVICE</t>
  </si>
  <si>
    <t>38-1810060</t>
  </si>
  <si>
    <t>Crystal Martin</t>
  </si>
  <si>
    <t>crystalm@fcssmc.org</t>
  </si>
  <si>
    <t>www.fcssmc.org</t>
  </si>
  <si>
    <t>To provide programs and services essential to an individual's emotional well-being and the success of our community, as well as the protection and empowerment of survivors of domestic violence.</t>
  </si>
  <si>
    <t>www.facebook.com/fcssmc</t>
  </si>
  <si>
    <t>4714</t>
  </si>
  <si>
    <t>FRENCHTOWN SENIOR CENTER</t>
  </si>
  <si>
    <t>38-2193946</t>
  </si>
  <si>
    <t>Barbar Mazur</t>
  </si>
  <si>
    <t>bmazur@frenchtownsenior.com</t>
  </si>
  <si>
    <t>www.frenchtownsenior.com</t>
  </si>
  <si>
    <t>Promotes independence, enhances dignity, advocates for older persons, their families and caregivers by effectively collaborating, forging maturing networks and relationships across agencies.</t>
  </si>
  <si>
    <t>www.facebook.com/FrenchtownSeniorCenter</t>
  </si>
  <si>
    <t>4729</t>
  </si>
  <si>
    <t>GABBY'S LADDER</t>
  </si>
  <si>
    <t>38-3564824</t>
  </si>
  <si>
    <t>Kaye Lani Wilson</t>
  </si>
  <si>
    <t>gabbys2001@sbcglobal.net</t>
  </si>
  <si>
    <t>(734) 242-8773</t>
  </si>
  <si>
    <t>www.gabbysladder.org</t>
  </si>
  <si>
    <t>Provides guiding steps and loving support in a safe place to grieving children, teens, adults and families as they move through grief and find there way to healing.</t>
  </si>
  <si>
    <t>www.facebook.com/gabbys.ladder</t>
  </si>
  <si>
    <t>4728</t>
  </si>
  <si>
    <t>38-3243925</t>
  </si>
  <si>
    <t>David Graves</t>
  </si>
  <si>
    <t>dgraves@habitatmonroemi.org</t>
  </si>
  <si>
    <t>www.habitatmonroemi.org</t>
  </si>
  <si>
    <t>www.facebook.com/habitat.monroe</t>
  </si>
  <si>
    <t>4738</t>
  </si>
  <si>
    <t>HABITAT FOR HUMANITY OF LENAWEE</t>
  </si>
  <si>
    <t>38-2886158</t>
  </si>
  <si>
    <t>Lynne Punnett</t>
  </si>
  <si>
    <t>lpunnett@habitat-lenawee.org</t>
  </si>
  <si>
    <t>(517) 265-6157</t>
  </si>
  <si>
    <t>www.habitat-lenawee.org</t>
  </si>
  <si>
    <t>Seeking to put God's love into action.  A world where everyone has a decent place to live.</t>
  </si>
  <si>
    <t>www.facebook.com/habitatlenawee/</t>
  </si>
  <si>
    <t>https://twitter.com/habitatlenawee</t>
  </si>
  <si>
    <t>4739</t>
  </si>
  <si>
    <t>HOPE COMMUNITY CENTER</t>
  </si>
  <si>
    <t>38-2177974</t>
  </si>
  <si>
    <t>Leasa Slocum</t>
  </si>
  <si>
    <t>admin@rethinkability.org</t>
  </si>
  <si>
    <t>(517) 265-2410</t>
  </si>
  <si>
    <t>www.rethinkability.org</t>
  </si>
  <si>
    <t>Empower adults with disabilities and promote their citizenship.</t>
  </si>
  <si>
    <t>www.facebook.com/The-HOPE-Community-Center-102362801933/</t>
  </si>
  <si>
    <t>4740</t>
  </si>
  <si>
    <t>HOUSING HELP OF LENAWEE</t>
  </si>
  <si>
    <t>38-3091170</t>
  </si>
  <si>
    <t>Elizabeth Salerno</t>
  </si>
  <si>
    <t>esalerno@h2lenawee.org</t>
  </si>
  <si>
    <t>(517) 264-0782</t>
  </si>
  <si>
    <t>www.h2lenawee.org</t>
  </si>
  <si>
    <t>Our mission is to advance housing stability and affordable opportunities for low-income people, especially those in crisis or at risk.</t>
  </si>
  <si>
    <t>www.facebook.com/housing.help.of.lenawee</t>
  </si>
  <si>
    <t>4718</t>
  </si>
  <si>
    <t>Shannon Lucas</t>
  </si>
  <si>
    <t>lucass@umich.edu</t>
  </si>
  <si>
    <t>Provides free civil legal assistance to low income persons with emphasis on homelessness prevention, domestic violence prevention, assisting in accessing health care, food and needs-based programs.</t>
  </si>
  <si>
    <t>www.facebook.com/pages/Legal-Services-of-South-Central-Michigan/168123266537151</t>
  </si>
  <si>
    <t>4703</t>
  </si>
  <si>
    <t>MON-ARC OF MONROE INC.</t>
  </si>
  <si>
    <t>20-8521595</t>
  </si>
  <si>
    <t>Sondra Thorn</t>
  </si>
  <si>
    <t>arcmonroe@sbcglobal.net</t>
  </si>
  <si>
    <t>www.mon-arcmonroe.org</t>
  </si>
  <si>
    <t>Promotes the general welfare of all persons with developmental disabilities and their families through advocacy, counseling, education and community program services.</t>
  </si>
  <si>
    <t>www.facebook.com/pages/The-Mon-Arc-of-Monroe/162994710396035</t>
  </si>
  <si>
    <t>4721</t>
  </si>
  <si>
    <t>MONROE COUNTY OPPORTUNITY PROGRAM</t>
  </si>
  <si>
    <t>38-1814239</t>
  </si>
  <si>
    <t>Stephanie Kasprzak</t>
  </si>
  <si>
    <t>skasprzak@monroecountyop.org</t>
  </si>
  <si>
    <t>www.monroecountyop.org</t>
  </si>
  <si>
    <t>Reduce poverty, improve the quality of life and promote self-sufficiency through community action.</t>
  </si>
  <si>
    <t>www.facebook.com/pages/Monroe-County-Opportunity-Program/164615603595932</t>
  </si>
  <si>
    <t>4741</t>
  </si>
  <si>
    <t>38-1370971</t>
  </si>
  <si>
    <t>Envoy Terry Gaster</t>
  </si>
  <si>
    <t>terry_gaster@usc.salvaionarmy.org</t>
  </si>
  <si>
    <t>(517) 265-2038</t>
  </si>
  <si>
    <t>salmich.org</t>
  </si>
  <si>
    <t>Dedicated to preaching the gospel of Jesus Christ and to meeting basic human needs in his name without discrimination.</t>
  </si>
  <si>
    <t>www.facebook.com/Adrian.TSA/</t>
  </si>
  <si>
    <t>UY22</t>
  </si>
  <si>
    <t>MONTCALM-IONIA CO, UNITED WAY</t>
  </si>
  <si>
    <t>23-7136978</t>
  </si>
  <si>
    <t>Terri Legg</t>
  </si>
  <si>
    <t>Terri.legg@liveunitedm-i.org</t>
  </si>
  <si>
    <t>616-794-9840</t>
  </si>
  <si>
    <t>www.liveunitedm-i.org</t>
  </si>
  <si>
    <t>Montcalm &amp; Ionia Counties</t>
  </si>
  <si>
    <t xml:space="preserve">ENGAGE PEOPLE IN BUILDING AND SUSTAINING A VIBRANT COMMUNITY THROUGH EDUCATION, INCOME AND HEALTH, AND ADDRESSING BASIC HUMAN NEEDS </t>
  </si>
  <si>
    <t>www.facebook.com/UWMontcalm.Ionia/</t>
  </si>
  <si>
    <t>https://twitter.com/LiveUnitedM_Ic</t>
  </si>
  <si>
    <t>8601</t>
  </si>
  <si>
    <t>616-456-8661</t>
  </si>
  <si>
    <t xml:space="preserve">THE AMERICAN RED CROSS PREVENTS AND ALLEVIATES HUMAN SUFFERING IN THE FACE OF EMERGENCIES BY MOBILIZING THE POWER OF VOLUNTEERS AND THE GENEROSITY OF DONORS </t>
  </si>
  <si>
    <t>8603</t>
  </si>
  <si>
    <t>616-458-1187</t>
  </si>
  <si>
    <t>TO ASSIST VISUALLY IMPAIRED PERSONS IN DEVELOPING SKILLS TO BECOME MORE INDEPENDENT THROUGH REHABILITATION SERVICES CONSISTING OF: LOW VISION, SOCIAL WORK, ORIENTATION AND MOBILITY, AND REHABILITATION TEACHING.</t>
  </si>
  <si>
    <t>8625</t>
  </si>
  <si>
    <t>BIG BROTHERS/BIG SISTERS-MONTCALM</t>
  </si>
  <si>
    <t>kids@bbbsgm.org</t>
  </si>
  <si>
    <t>989-463-3434</t>
  </si>
  <si>
    <t>Montcalm County</t>
  </si>
  <si>
    <t>HELPING CHILDREN IN NEED TO REACH THEIR POTENTIAL THROUGH PROFESSIONALLY SUPPORTED, ONE-TO-ONE MENTORING MENTORING RELATIONSHIPS WITH VOLUNTEERS.</t>
  </si>
  <si>
    <t>8634</t>
  </si>
  <si>
    <t>CHERRY STREET HEALTH SERVICES</t>
  </si>
  <si>
    <t>Chris Shea</t>
  </si>
  <si>
    <t>Pattiwarmington@cherryhealth.com</t>
  </si>
  <si>
    <t>616-965-8200</t>
  </si>
  <si>
    <t>CHERRY STREET SERVICES IS A MEDICAL AND DENTAL HEALTH CLINIC WHICH PROVIDES HEALTH CARE TO KENT COUNTY. IT SERVICES PRIMARILY INDIGENT POPULATION. MEDICAID AND MEDICARE ACCEPTED.</t>
  </si>
  <si>
    <t>8635</t>
  </si>
  <si>
    <t>HAVE MERCY</t>
  </si>
  <si>
    <t>45-2592543</t>
  </si>
  <si>
    <t>Kim Cain</t>
  </si>
  <si>
    <t>Kcain@havemercymi.org</t>
  </si>
  <si>
    <t>616-225-8055</t>
  </si>
  <si>
    <t>PROVIDE TEMPORARY SHELTER AND FOOD ASSISTANCE TO FAMILIES IN CRISIS, WHILE WORKING WITH THEM TO OVERCOME THE BARRIERS THEY FACE IN ATTAINING PERMANENT STABILITY.</t>
  </si>
  <si>
    <t>8605</t>
  </si>
  <si>
    <t>Sarah Hotchkiss</t>
  </si>
  <si>
    <t>THE MISSION OF THE BOY SCOUTS OF AMERICA IS TO PREPARE YOUNG PEOPLE TO MAKE ETHICAL AND MORAL CHOICES OVER THEIR LIFETIMES BY INSTILLING IN THE VALUES OF THE SCOUT OATH AND LAW.</t>
  </si>
  <si>
    <t>8637</t>
  </si>
  <si>
    <t>MONTCALM AREA READING COUNCIL</t>
  </si>
  <si>
    <t>38-3341867</t>
  </si>
  <si>
    <t>Jonathan LaFond</t>
  </si>
  <si>
    <t>literacy.montcalm@gmail.com</t>
  </si>
  <si>
    <t>616-754-6359 ext.-4</t>
  </si>
  <si>
    <t>PROVIDE FREE LITERACY EDUCATION TO BENEFIT THE GREATER MONTCALM AREA.</t>
  </si>
  <si>
    <t>8633</t>
  </si>
  <si>
    <t>MONTCALM CASA</t>
  </si>
  <si>
    <t>38-6111652</t>
  </si>
  <si>
    <t>Mike Kattreh</t>
  </si>
  <si>
    <t>montcalmcasa@8cap.org</t>
  </si>
  <si>
    <t>616-754-9315</t>
  </si>
  <si>
    <t xml:space="preserve">PROVIDES TRAINED VOLUNTEERS TO BE A VOICE FOR ABUSED AND NEGLECTED CHILDREN IN THE JUVENILE JUSTICE SYSTEM BY PROVIDING ADVOCACY FOR THEIR NEEDS AND ENSURING A PERMANENT HOME. </t>
  </si>
  <si>
    <t>8612</t>
  </si>
  <si>
    <t>RAVE DOMESTIC VIOLENCE PROGRAM, IONIA CO.</t>
  </si>
  <si>
    <t>38-3620056</t>
  </si>
  <si>
    <t>Jennifer Butler</t>
  </si>
  <si>
    <t>jenniferb@raveim.org</t>
  </si>
  <si>
    <t>616-527-3351</t>
  </si>
  <si>
    <t>Montcalm &amp; Ionia Counites</t>
  </si>
  <si>
    <t>ELIMINATE THE CRIMES OF DOMESTIC AND SEXUAL VIOLENCE THROUGH PROGRAMS THAT SUPPORT APPROPRIATE CHANGE; CONFRONT THE EXISTING IMBALANCE OF POWER WITHIN VIOLENT RELATIONSHIPS; SUPPORT AND ADVOCATE FOR THE ADULT AND CHILD VICTIMS OF DOMESTIC AND SEXUAL VIOLENCE; AND DEVELOP PROGRAMS OF EMPOWERMENT THAT RESPECT VICTIMS' RIGHTS TO SELF-DETERMINATION.</t>
  </si>
  <si>
    <t>8629</t>
  </si>
  <si>
    <t>WE CARE FOR KIDS</t>
  </si>
  <si>
    <t>38-2582533</t>
  </si>
  <si>
    <t>Mary Ellen Clery</t>
  </si>
  <si>
    <t>wcfkmontcalm@gmail.com</t>
  </si>
  <si>
    <t>989-762-5229</t>
  </si>
  <si>
    <t>TO PROVIDE LEADERSHIP IN THE PREVENTION OF CHILD ABUSE AND NEGLECT IN MONTCALM COUNTY THROUGH ADVOCACY, EDUCATION AND PLANNING.</t>
  </si>
  <si>
    <t>8614</t>
  </si>
  <si>
    <t>38-1358058</t>
  </si>
  <si>
    <t>Julie Klynstra</t>
  </si>
  <si>
    <t>jklynstra@grymca.org</t>
  </si>
  <si>
    <t>616-527-5760</t>
  </si>
  <si>
    <t>Ionia County</t>
  </si>
  <si>
    <t>TO PUT CHRISTIAN PRINCIPLES INTO PRACTICE THROUGH PROGRAMS THAT BUILD HEALTHY MIND, BODY, AND SPIRIT FOR ALL.</t>
  </si>
  <si>
    <t>U188</t>
  </si>
  <si>
    <t>NEIGHBOR TO NATION</t>
  </si>
  <si>
    <t>54-1879282</t>
  </si>
  <si>
    <t>Lorna Clarke</t>
  </si>
  <si>
    <t>lcampbellclarke@neighbortonation.org</t>
  </si>
  <si>
    <t>877-841-6839</t>
  </si>
  <si>
    <t>neighbortonation.org</t>
  </si>
  <si>
    <t>statewide, national, international</t>
  </si>
  <si>
    <t>People in deed serving people in need, in our local communities, throughout America and the world.  Providing life-sustaining assistance and hope for the future.</t>
  </si>
  <si>
    <t>neighbortonation</t>
  </si>
  <si>
    <t>5212</t>
  </si>
  <si>
    <t>CHILDREN'S HUNGER RELIEF FUND</t>
  </si>
  <si>
    <t>51-0168428</t>
  </si>
  <si>
    <t>ashley@chrf.org</t>
  </si>
  <si>
    <t>707-528-8000</t>
  </si>
  <si>
    <t>http://www.chrf.org</t>
  </si>
  <si>
    <t>Saving children's lives! Sharing God's love by providing hot meals, disease-free water, healthcare, medicines, food-growing technology, and Christian education to suffering children worldwide.</t>
  </si>
  <si>
    <t>CHRFund</t>
  </si>
  <si>
    <t>5268</t>
  </si>
  <si>
    <t>ALLIANCE DEFENDING FREEDOM</t>
  </si>
  <si>
    <t>54-1660459</t>
  </si>
  <si>
    <t>Charles Snow</t>
  </si>
  <si>
    <t>csnow@adf.org</t>
  </si>
  <si>
    <t>480-444-0020</t>
  </si>
  <si>
    <t>alliancedefendingfreedom.org</t>
  </si>
  <si>
    <t>A legal alliance defending the right to hear and speak the Truth in the areas of religious liberty, family values, and sanctity of life.</t>
  </si>
  <si>
    <t>facebook.com/alliancedefendingfreedom</t>
  </si>
  <si>
    <t>www.twitter.com/allicancedefends</t>
  </si>
  <si>
    <t>5206</t>
  </si>
  <si>
    <t>BLESSINGS INTERNATIONAL</t>
  </si>
  <si>
    <t>73-1130590</t>
  </si>
  <si>
    <t>David Harder</t>
  </si>
  <si>
    <t>dharder@blessings.org</t>
  </si>
  <si>
    <t>877-250-8101</t>
  </si>
  <si>
    <t>blessing.org</t>
  </si>
  <si>
    <t>Saves children’s lives and improves the lives of entire families all over the world and in the USA by providing medicine, vitamins and medical supplies urgently needed to treat the poor and victims disease, disaster or war.</t>
  </si>
  <si>
    <t>blessingsint</t>
  </si>
  <si>
    <t>blessingsint'l</t>
  </si>
  <si>
    <t>5245</t>
  </si>
  <si>
    <t>BREAST CANCER RESEARCH FOUNDATION</t>
  </si>
  <si>
    <t>13-3727250</t>
  </si>
  <si>
    <t>Lucretia Gilbert</t>
  </si>
  <si>
    <t>lgilbert@bcrfcure.org</t>
  </si>
  <si>
    <t>646-497-2600</t>
  </si>
  <si>
    <t>bcrfcure.org</t>
  </si>
  <si>
    <t>statewide, national</t>
  </si>
  <si>
    <t>Accelerate innovative research to save lives: 1 in 8 US women will be diagnosed with breast cancer. Help us achieve prevention and a cure.</t>
  </si>
  <si>
    <t>thebreastcancerresearchfoundation</t>
  </si>
  <si>
    <t>BCRFcure</t>
  </si>
  <si>
    <t>5261</t>
  </si>
  <si>
    <t>CHANGING LIVES THRU LITERACY - CHILD AID</t>
  </si>
  <si>
    <t>33-0317937</t>
  </si>
  <si>
    <t>Koleen Hall</t>
  </si>
  <si>
    <t xml:space="preserve"> koleen.hall@child-aid.org</t>
  </si>
  <si>
    <t>503-223-3008</t>
  </si>
  <si>
    <t>child-aid.org</t>
  </si>
  <si>
    <t>national, international</t>
  </si>
  <si>
    <t>Providing Guatemalan children an escape from poverty through literacy by training teachers, librarians, improving libraries, and providing thousands of Spanish language children's books each year.</t>
  </si>
  <si>
    <t>childaidliteracy</t>
  </si>
  <si>
    <t>5211</t>
  </si>
  <si>
    <t>CHILDREN'S CANCER ASSISTANCE FUND</t>
  </si>
  <si>
    <t>37-1227890</t>
  </si>
  <si>
    <t>Amy Lloyd</t>
  </si>
  <si>
    <t>alloyd@cckc-law.com</t>
  </si>
  <si>
    <t>800-532-6459</t>
  </si>
  <si>
    <t>children-cancer.org</t>
  </si>
  <si>
    <t>Give children with cancer a chance for a brighter future! Your support will provide vital financial assistance and educational resources for children battling cancer.</t>
  </si>
  <si>
    <t>thenccs</t>
  </si>
  <si>
    <t>5213</t>
  </si>
  <si>
    <t>CHRISTIAN MILITARY FELLOWSHIP</t>
  </si>
  <si>
    <t>84-0780545</t>
  </si>
  <si>
    <t>Daniel Baerg</t>
  </si>
  <si>
    <t>dan@cmfhq.org</t>
  </si>
  <si>
    <t>800-798-7875</t>
  </si>
  <si>
    <t>cmfhg.org</t>
  </si>
  <si>
    <t>Ministering to America's military and their families worldwide empowering them in their Christian faith, advancing Bible studies, linkups, mentoring, fellowship, resources, personal contact and encouragement.</t>
  </si>
  <si>
    <t>cmfhg</t>
  </si>
  <si>
    <t>cmfhq</t>
  </si>
  <si>
    <t>5272</t>
  </si>
  <si>
    <t>DIABETES NATIONAL RESEARCH GROUP</t>
  </si>
  <si>
    <t>33-0950812</t>
  </si>
  <si>
    <t>800-877-3457</t>
  </si>
  <si>
    <t>diabetes-science.org</t>
  </si>
  <si>
    <t>Funds research to find treatments and cures for Type 1 and Type 2 diabetes. Over 29,000,000 Americans are affected by diabetes. Please support our scientists.</t>
  </si>
  <si>
    <t>5216</t>
  </si>
  <si>
    <t>FOCUS ON THE FAMILY</t>
  </si>
  <si>
    <t>95-3188150</t>
  </si>
  <si>
    <t>Debbie Helus</t>
  </si>
  <si>
    <t>debbie.helus@fotf.org</t>
  </si>
  <si>
    <t>800-232-6459</t>
  </si>
  <si>
    <t>focusonthefamily.com</t>
  </si>
  <si>
    <t>Evangelical ministry dedicated to nurturing and strengthening families through practical and faith-based resources, media offerings and one-on-one counseling geared toward preserving marriages and equipping parents.</t>
  </si>
  <si>
    <t>focusonthefamily</t>
  </si>
  <si>
    <t>focusfamily</t>
  </si>
  <si>
    <t>5241</t>
  </si>
  <si>
    <t>FOOD FOR THE HUNGRY</t>
  </si>
  <si>
    <t>95-2680390</t>
  </si>
  <si>
    <t>Celeste Brown</t>
  </si>
  <si>
    <t>celeste.brown@fh.org</t>
  </si>
  <si>
    <t>800-248-6437</t>
  </si>
  <si>
    <t>fh.org</t>
  </si>
  <si>
    <t>A Christian international relief and development organization walking with the poor and disadvantaged to bring an end to physical and spiritual hungers around the world.</t>
  </si>
  <si>
    <t>foodforthehungry</t>
  </si>
  <si>
    <t>food4thehungry</t>
  </si>
  <si>
    <t>5246</t>
  </si>
  <si>
    <t>GATEWAY FOR CANCER RESEARCH</t>
  </si>
  <si>
    <t>73-1386920</t>
  </si>
  <si>
    <t>Jeremy Garber</t>
  </si>
  <si>
    <t>jeremy.garber@gatewaucr.org</t>
  </si>
  <si>
    <t>888-221-2873</t>
  </si>
  <si>
    <t>gatewayforcancerresearch.org</t>
  </si>
  <si>
    <t>99 cents of every dollar directly funds human clinical trials that help people living with cancer to feel better, live longer and conquer cancer TODAY!</t>
  </si>
  <si>
    <t>gatewaycancerresearch</t>
  </si>
  <si>
    <t>gatewaycr</t>
  </si>
  <si>
    <t>5294</t>
  </si>
  <si>
    <t>HEARTBEAT INTERNATIONAL, INC.</t>
  </si>
  <si>
    <t>23-7335592</t>
  </si>
  <si>
    <t>Rebecca Joines</t>
  </si>
  <si>
    <t>rjoines@heartbeatinternational.org</t>
  </si>
  <si>
    <t>888-550-7577</t>
  </si>
  <si>
    <t>heartbeatinternational.org</t>
  </si>
  <si>
    <t>Reaching and Rescuing as many lives as possible, around the world, through an effective network of life-affirming pregnancy. Offering life-saving help and hope to women facing unexpected pregnancy</t>
  </si>
  <si>
    <t>heartbeatinternational</t>
  </si>
  <si>
    <t>heartbeatintl</t>
  </si>
  <si>
    <t>5262</t>
  </si>
  <si>
    <t>HOME SCHOOL FOUNDATION</t>
  </si>
  <si>
    <t>52-1354365</t>
  </si>
  <si>
    <t>Ricci Black</t>
  </si>
  <si>
    <t>ricci@homeschoolfoundation.org</t>
  </si>
  <si>
    <t>540-338-8299</t>
  </si>
  <si>
    <t>homeschoolfoundation.org</t>
  </si>
  <si>
    <t>Financial assistance and curriculum relief to struggling home school families. We invest in widows, single parents, special needs children, and military families.  Give. Volunteer. Pray.</t>
  </si>
  <si>
    <t>homeschoolfoundation</t>
  </si>
  <si>
    <t>HSF_tweets</t>
  </si>
  <si>
    <t>5291</t>
  </si>
  <si>
    <t>KEEP A CHILD ALIVE</t>
  </si>
  <si>
    <t>73-1682844</t>
  </si>
  <si>
    <t>Kathy Song</t>
  </si>
  <si>
    <t>kathy@keepachildalive.org</t>
  </si>
  <si>
    <t>646-762-8200</t>
  </si>
  <si>
    <t>keepachildavlie.org</t>
  </si>
  <si>
    <t>Our mission is to realize the end of AIDS for children and families, by combating the physical, social and economic impacts of HIV.</t>
  </si>
  <si>
    <t>keepachildalive</t>
  </si>
  <si>
    <t>5255</t>
  </si>
  <si>
    <t>MAZON: A JEWISH RESPONSE TO HUNGER</t>
  </si>
  <si>
    <t>22-2624532</t>
  </si>
  <si>
    <t>Barb Green</t>
  </si>
  <si>
    <t>bgreen@mazon..org</t>
  </si>
  <si>
    <t>800-813-0557</t>
  </si>
  <si>
    <t>mazon.org</t>
  </si>
  <si>
    <t xml:space="preserve">MAZON works to ensure hungry people have access to the resources they need and to advance solutions that will end hunger. </t>
  </si>
  <si>
    <t>mazonusa</t>
  </si>
  <si>
    <t>stophunger</t>
  </si>
  <si>
    <t>5242</t>
  </si>
  <si>
    <t>MERCY SHIPS</t>
  </si>
  <si>
    <t>26-2414132</t>
  </si>
  <si>
    <t>Kerry Peterson</t>
  </si>
  <si>
    <t>kerry.peterson@mercyships.org</t>
  </si>
  <si>
    <t>800-772-7447</t>
  </si>
  <si>
    <t>mercyships.org</t>
  </si>
  <si>
    <t>Delivers free world-class healthcare to some of the world's poorest nations while training local surgeons and medical workers, increasing developing African nations' healthcare capacity.</t>
  </si>
  <si>
    <t>mercyships</t>
  </si>
  <si>
    <t>5274</t>
  </si>
  <si>
    <t>MULTIPLE SCLEROSIS NATIONAL RESEARCH INSTITUTE</t>
  </si>
  <si>
    <t>33-0319501</t>
  </si>
  <si>
    <t>866-676-7400</t>
  </si>
  <si>
    <t>ms-research.org</t>
  </si>
  <si>
    <t>national</t>
  </si>
  <si>
    <t>Conducts research towards understanding, treating and halting the progression of multiple sclerosis and related diseases. Current research progress is promising. Please help us find cures.</t>
  </si>
  <si>
    <t>5248</t>
  </si>
  <si>
    <t>OSTEOGENESIS IMPERFECTA FOUNDATION</t>
  </si>
  <si>
    <t>23-7076021</t>
  </si>
  <si>
    <t>Samantha Todorovich</t>
  </si>
  <si>
    <t>stodorovich@oif.org</t>
  </si>
  <si>
    <t>833-889-7579</t>
  </si>
  <si>
    <t>oif.org</t>
  </si>
  <si>
    <t>OI causes brittle bones that break easily. Coughing can fracture ribs; falling can break a leg. Help provide answers for families, research for a cure.</t>
  </si>
  <si>
    <t>Osteogenesis Imperfecta Foundation</t>
  </si>
  <si>
    <t>OIFoundation</t>
  </si>
  <si>
    <t>5299</t>
  </si>
  <si>
    <t>OUR DAILY BREAD</t>
  </si>
  <si>
    <t>38-1613981</t>
  </si>
  <si>
    <t>Max Smith</t>
  </si>
  <si>
    <t>max.smith@odb.org</t>
  </si>
  <si>
    <t>800-950-7221</t>
  </si>
  <si>
    <t>odb.org</t>
  </si>
  <si>
    <t>Our Daily Bread Ministries purpose is to make Our Daily Bread and other Bible-based materials available to as many people as possible at no charge through print ministry, radio and TV broadcasting and the Internet.</t>
  </si>
  <si>
    <t>ourdailybread</t>
  </si>
  <si>
    <t>5232</t>
  </si>
  <si>
    <t>PRISON FELLOWSHIP</t>
  </si>
  <si>
    <t>62-0988294</t>
  </si>
  <si>
    <t>Peter Buck</t>
  </si>
  <si>
    <t>peter_buck@pfm.org</t>
  </si>
  <si>
    <t>800-478-0100</t>
  </si>
  <si>
    <t>prisonfellowship.org</t>
  </si>
  <si>
    <t>Shares the Gospel with prisoners nationwide, equips wardens with transformational leadership skills, helps ex-prisoners successfully reenter society, advocates for criminal justice reform and supports prisoners’ children and families. Founder Chuck Colson.</t>
  </si>
  <si>
    <t>PFMinistries</t>
  </si>
  <si>
    <t>PrisonFellowship</t>
  </si>
  <si>
    <t>5233</t>
  </si>
  <si>
    <t>SAMARITAN'S PURSE</t>
  </si>
  <si>
    <t>58-1437002</t>
  </si>
  <si>
    <t>Charlie Koontz</t>
  </si>
  <si>
    <t>ckoontz@samaritan.org</t>
  </si>
  <si>
    <t>800-528-1980</t>
  </si>
  <si>
    <t xml:space="preserve"> samaritanspurse.org</t>
  </si>
  <si>
    <t>Christian relief agency, led by Franklin Graham, providing food, medicine, clothing, shelter, and other emergency assistance to victims of war, poverty, disease, and natural disasters.</t>
  </si>
  <si>
    <t>samaritanspurse</t>
  </si>
  <si>
    <t>5235</t>
  </si>
  <si>
    <t>THE V FOUNDATION</t>
  </si>
  <si>
    <t>13-3705951</t>
  </si>
  <si>
    <t>Laura Arnold</t>
  </si>
  <si>
    <t>larnold@jimmyv.org</t>
  </si>
  <si>
    <t>800-454-6698</t>
  </si>
  <si>
    <t>jimmyv.org</t>
  </si>
  <si>
    <t>A charitable organization dedicated to saving lives by raising money to fund cancer research and awareness projects.</t>
  </si>
  <si>
    <t>thevfoundation</t>
  </si>
  <si>
    <t>5264</t>
  </si>
  <si>
    <t>UNBOUND</t>
  </si>
  <si>
    <t>43-1243999</t>
  </si>
  <si>
    <t>Michael Calabria</t>
  </si>
  <si>
    <t>michael@cfcausa.org</t>
  </si>
  <si>
    <t>800-875-6564</t>
  </si>
  <si>
    <t>unbound.org</t>
  </si>
  <si>
    <t>Unbound empowers children in poverty to use education to pave a pathway to their dreams. We partner with their families to create a brighter future.</t>
  </si>
  <si>
    <t>sponsorachild</t>
  </si>
  <si>
    <t>unboundorg</t>
  </si>
  <si>
    <t>5236</t>
  </si>
  <si>
    <t>UNITED LEUKODYSTROPHY FOUNDATION</t>
  </si>
  <si>
    <t>35-1557361</t>
  </si>
  <si>
    <t>Roberta Burgstone</t>
  </si>
  <si>
    <t>bobbi@ulf.org</t>
  </si>
  <si>
    <t>800-728-5483</t>
  </si>
  <si>
    <t>ulf.org</t>
  </si>
  <si>
    <t>Serves individuals and families affected by leukodystrophy by exchanging information and promoting progress on research, treatment and prevention.</t>
  </si>
  <si>
    <t>United Leukodystrophy Foundation</t>
  </si>
  <si>
    <t>5265</t>
  </si>
  <si>
    <t>VOICE OF THE MARTYRS</t>
  </si>
  <si>
    <t>73-1395057</t>
  </si>
  <si>
    <t>Brenda Matlock</t>
  </si>
  <si>
    <t>bmatlock@vom-usa.org</t>
  </si>
  <si>
    <t>877-337-0458</t>
  </si>
  <si>
    <t>vom-usa.org</t>
  </si>
  <si>
    <t>Serving over 4 million persecuted Christians in 68 nations by empowering, equipping, rebuilding and encouraging; bringing Christ's hope through Bibles, medicines, shelter, training and aid.</t>
  </si>
  <si>
    <t>the voice of the martyrs</t>
  </si>
  <si>
    <t>vom_usa</t>
  </si>
  <si>
    <t>5238</t>
  </si>
  <si>
    <t>WORLD CONCERN-A DIVISION OF CRISTA MINISTRIES</t>
  </si>
  <si>
    <t>91-6012289</t>
  </si>
  <si>
    <t>Laura Bayles</t>
  </si>
  <si>
    <t>laurab@worldconcern.org</t>
  </si>
  <si>
    <t>800-755-5022</t>
  </si>
  <si>
    <t>worldconcern.org</t>
  </si>
  <si>
    <t>Provides microloans to women, care to orphans, and education, agricultural training and disaster response services to hurting people around the world.</t>
  </si>
  <si>
    <t>worldconcern</t>
  </si>
  <si>
    <t>5205</t>
  </si>
  <si>
    <t>AMERICAN FOUNDATION FOR SUICIDE PREVENTION</t>
  </si>
  <si>
    <t>13-3393329</t>
  </si>
  <si>
    <t>Kathryn Frattarola</t>
  </si>
  <si>
    <t>kfrattarola@afsp.org</t>
  </si>
  <si>
    <t>(888) 333-2377</t>
  </si>
  <si>
    <t>www.afsp.org</t>
  </si>
  <si>
    <t>Exclusively dedicated to understanding and preventing suicide through research and education and to reaching out to people with mood disorders and those impacted by suicide.</t>
  </si>
  <si>
    <t>afspnational</t>
  </si>
  <si>
    <t>5234</t>
  </si>
  <si>
    <t>FOUNDATION FIGHTING BLINDNESS</t>
  </si>
  <si>
    <t>23-7135845</t>
  </si>
  <si>
    <t>Mabry Davis</t>
  </si>
  <si>
    <t>mdavis@blindness.org</t>
  </si>
  <si>
    <t>(410) 423-0600</t>
  </si>
  <si>
    <t>www.blindness.org</t>
  </si>
  <si>
    <t>Funds research to discover treatments and cures for retinal diseases that cause blindness such as retinitis pigmentosa, macular degeneration, and other related retinal diseases.</t>
  </si>
  <si>
    <t>FoundationFightingBlindness</t>
  </si>
  <si>
    <t>FlightBlindness</t>
  </si>
  <si>
    <t>5217</t>
  </si>
  <si>
    <t>GLAUCOMA RESEARCH FOUNDATION</t>
  </si>
  <si>
    <t>94-2495035</t>
  </si>
  <si>
    <t>Catalina San Agustin</t>
  </si>
  <si>
    <t>catalinas@glaucoma.org</t>
  </si>
  <si>
    <t>(415) 986-3162</t>
  </si>
  <si>
    <t>www.glaucoma.org</t>
  </si>
  <si>
    <t>Prevent vision loss from glaucoma by investing in innovative research, education, and support with the ultimate goal of finding a cure.</t>
  </si>
  <si>
    <t>glaucoma</t>
  </si>
  <si>
    <t>glaucomaorg</t>
  </si>
  <si>
    <t>5279</t>
  </si>
  <si>
    <t>LEUKEMIA RESEARCH FOUNDATION</t>
  </si>
  <si>
    <t>36-6102182</t>
  </si>
  <si>
    <t>CindyKane</t>
  </si>
  <si>
    <t>cindy@lrfmail.org</t>
  </si>
  <si>
    <t>(847) 424-0600</t>
  </si>
  <si>
    <t>www.allbloodcancers.org</t>
  </si>
  <si>
    <t>Funds research to find a cure for leukemia and other blood cancers and provides emotional, educational and financial support to patients and their families.</t>
  </si>
  <si>
    <t>leukemiaresearch</t>
  </si>
  <si>
    <t>leukemiaRF</t>
  </si>
  <si>
    <t>5296</t>
  </si>
  <si>
    <t>WORLD EMERGENCY RELIEF</t>
  </si>
  <si>
    <t>95-4014743</t>
  </si>
  <si>
    <t>Kristy Scott</t>
  </si>
  <si>
    <t>kscottwer@verizon.net</t>
  </si>
  <si>
    <t>(909) 593-7140</t>
  </si>
  <si>
    <t>www.WER-US.org</t>
  </si>
  <si>
    <t>For 31 years we've delivered food to hungry children, provided medicines for the sick, supplied relief to disaster victims and given hope to the poor.</t>
  </si>
  <si>
    <t>52-1837798</t>
  </si>
  <si>
    <t>Chris Egbulem</t>
  </si>
  <si>
    <t>mail@amenfoundation.org</t>
  </si>
  <si>
    <t>(202) 832-5168</t>
  </si>
  <si>
    <t>www.amenfoundation.org</t>
  </si>
  <si>
    <t>Supports Catholic vocations/ministries, especially for churches of Sub-Saharan Africa.  Funds education; supports seminarians, sisters, lay ministers, missionaries who serve people's spiritual, social, economic needs.</t>
  </si>
  <si>
    <t>amenfoundation</t>
  </si>
  <si>
    <t>13-1691693</t>
  </si>
  <si>
    <t>Sanaz Eftekhari</t>
  </si>
  <si>
    <t>info@aafa.org</t>
  </si>
  <si>
    <t>(800) 727-8462</t>
  </si>
  <si>
    <t>www.aafa.org</t>
  </si>
  <si>
    <t>Supports research to find cures for asthma, food allergies and related diseases; provides free education and support for families; and fights for patients' rights.</t>
  </si>
  <si>
    <t>aafanational</t>
  </si>
  <si>
    <t>54-1382723</t>
  </si>
  <si>
    <t>Kathy Lobuglio</t>
  </si>
  <si>
    <t>klobuglio@care-net.org</t>
  </si>
  <si>
    <t>(800) 518-7909</t>
  </si>
  <si>
    <t>www.care-net.org</t>
  </si>
  <si>
    <t>Offering compassion, hope, and help to women and men considering abortion by presenting realistic alternatives and Christ-centered support through our life-affirming network.</t>
  </si>
  <si>
    <t>carenet</t>
  </si>
  <si>
    <t>inspirelifenow</t>
  </si>
  <si>
    <t>U222</t>
  </si>
  <si>
    <t>NORTHEAST MI, UNITED WAY OF</t>
  </si>
  <si>
    <t>38-1608840</t>
  </si>
  <si>
    <t>Germaine Stoppa</t>
  </si>
  <si>
    <t>gpstoppa@unitedwaynemi.org</t>
  </si>
  <si>
    <t>989-354-2221</t>
  </si>
  <si>
    <t>www.unitedwaynemi.org</t>
  </si>
  <si>
    <t>Alcona, Alpena, Montmorency</t>
  </si>
  <si>
    <t>Building a better futue for the citizens of Northeast Michigan.</t>
  </si>
  <si>
    <t>https://www.facebook.com/United-Way-of-Northeast-Michigan-101808289926596/?ref=br_rs&amp;qsefr=1</t>
  </si>
  <si>
    <t>5401</t>
  </si>
  <si>
    <t>ALPENA AREA SENIOR CITIZENS</t>
  </si>
  <si>
    <t>38-1878427</t>
  </si>
  <si>
    <t>Annie Hepburn</t>
  </si>
  <si>
    <t>ahepburn@alpenaseniors.com</t>
  </si>
  <si>
    <t>989-356-3585</t>
  </si>
  <si>
    <t>www.alpenaseniors.com</t>
  </si>
  <si>
    <t>Alpena</t>
  </si>
  <si>
    <t xml:space="preserve">Promote and protect the dignity, independence and welfare of older adults. </t>
  </si>
  <si>
    <t>https://www.facebook.com/501rivercenter/</t>
  </si>
  <si>
    <t>5403</t>
  </si>
  <si>
    <t>ALPENA CHILDCARE AND DEVELOPMENT CENTER</t>
  </si>
  <si>
    <t>38-1442783</t>
  </si>
  <si>
    <t>Kelli Witter</t>
  </si>
  <si>
    <t>alpenachildcare@live.com</t>
  </si>
  <si>
    <t>989-354-3213</t>
  </si>
  <si>
    <t>www.alpenachildcare.org</t>
  </si>
  <si>
    <t>Give each child a warm environment that encouages the development of socializaiton skills, independence and a positive self image.</t>
  </si>
  <si>
    <t>https://www.facebook.com/AlpenaChildcare/</t>
  </si>
  <si>
    <t>5404</t>
  </si>
  <si>
    <t>Taylor Cramer</t>
  </si>
  <si>
    <t>tcramer@alz.org</t>
  </si>
  <si>
    <t>989-370-9811</t>
  </si>
  <si>
    <t>www.alzhemiers.org</t>
  </si>
  <si>
    <t xml:space="preserve">To eliminate Alzheimer's disease through the advanceent of research. </t>
  </si>
  <si>
    <t>https://www.facebook.com/actionalz/</t>
  </si>
  <si>
    <t>5405</t>
  </si>
  <si>
    <t>Chuck.Weitschat@RedCross.org</t>
  </si>
  <si>
    <t>906-228-3659</t>
  </si>
  <si>
    <t>www.RedCross.org</t>
  </si>
  <si>
    <t>Prevent &amp; alleviate human suffering n the face of emergencies.</t>
  </si>
  <si>
    <t>https://www.facebook.com/ARCNorthernMichigan/</t>
  </si>
  <si>
    <t>5407</t>
  </si>
  <si>
    <t>BOYS AND GIRLS CLUB OF ALPENA</t>
  </si>
  <si>
    <t>38-1405280</t>
  </si>
  <si>
    <t>Brad Somers</t>
  </si>
  <si>
    <t>execdir@bgcalpena.org</t>
  </si>
  <si>
    <t>989-356-0214</t>
  </si>
  <si>
    <t>www.bgcalpena.org</t>
  </si>
  <si>
    <t xml:space="preserve">Provide programs in a safe &amp; friendly atmosphere for youth 6-18 years old. </t>
  </si>
  <si>
    <t>https://www.facebook.com/Boys-Girls-Club-of-Alpena-159462403874/</t>
  </si>
  <si>
    <t>5409</t>
  </si>
  <si>
    <t>CHILD AND FAMILY SERVICES OF NORTHEAST MICHIGAN</t>
  </si>
  <si>
    <t>38-2118104</t>
  </si>
  <si>
    <t>Paul Moceri</t>
  </si>
  <si>
    <t>mocerip@cfsnemi.org</t>
  </si>
  <si>
    <t>989-356-4567</t>
  </si>
  <si>
    <t>www.cfsnemi.org</t>
  </si>
  <si>
    <t>Promote the social &amp; emotional well being of individuals and families.</t>
  </si>
  <si>
    <t>https://www.facebook.com/cfsnemi.org</t>
  </si>
  <si>
    <t>5417</t>
  </si>
  <si>
    <t>HOPE SHORES ALLIANCE</t>
  </si>
  <si>
    <t>Katy Conklin</t>
  </si>
  <si>
    <t>kconklin@hopeshores.org</t>
  </si>
  <si>
    <t>989-356-2560</t>
  </si>
  <si>
    <t>www.hopeshores.com</t>
  </si>
  <si>
    <t>Alcona, Alpena, Iosco, Oscoda, Presque Isle</t>
  </si>
  <si>
    <t>Dedicated to assisting victims/survivors and their families in ending domestic, stalking and sexual violence.</t>
  </si>
  <si>
    <t>https://www.facebook.com/Hope-Shores-Alliance-10150104077500058/</t>
  </si>
  <si>
    <t>5412</t>
  </si>
  <si>
    <t>HOSPICE OF MICHIGAN</t>
  </si>
  <si>
    <t>38-2255529</t>
  </si>
  <si>
    <t>Brenda Herman</t>
  </si>
  <si>
    <t>bherman@hom.org</t>
  </si>
  <si>
    <t>800-968-9794</t>
  </si>
  <si>
    <t>www.hom.org</t>
  </si>
  <si>
    <t xml:space="preserve">Offer comfort and peace for patients and their families. </t>
  </si>
  <si>
    <t>https://www.facebook.com/hospiceofmichigan/</t>
  </si>
  <si>
    <t>5415</t>
  </si>
  <si>
    <t>PARTNERS IN PREVENTION</t>
  </si>
  <si>
    <t>38-3280486</t>
  </si>
  <si>
    <t>Carlene Przykucki</t>
  </si>
  <si>
    <t>carlene@nemcpi.org</t>
  </si>
  <si>
    <t>989-356-2880</t>
  </si>
  <si>
    <t>Alcona, Alpena, Montmorency, Presque Isle</t>
  </si>
  <si>
    <t>Help individuals &amp; organizaitons understand the conneciton between substance abuse &amp; social problems  to effectively address those problems.</t>
  </si>
  <si>
    <t>5416</t>
  </si>
  <si>
    <t>Amy Cedervall</t>
  </si>
  <si>
    <t>Amy_Cedervall@usa.salvationarmy.org</t>
  </si>
  <si>
    <t>989-358-2769</t>
  </si>
  <si>
    <t>www.salmich.org</t>
  </si>
  <si>
    <t>Meet human needs without discrimination.</t>
  </si>
  <si>
    <t>5420</t>
  </si>
  <si>
    <t>SUNRISE MISSION</t>
  </si>
  <si>
    <t>38-3093250</t>
  </si>
  <si>
    <t>John Ritter</t>
  </si>
  <si>
    <t>sunrisemission@frontier.com</t>
  </si>
  <si>
    <t>989-356-1277</t>
  </si>
  <si>
    <t>www.sunrisemission.com</t>
  </si>
  <si>
    <t xml:space="preserve">Serving people in need of shelter due to no fault of their own. </t>
  </si>
  <si>
    <t>UG22</t>
  </si>
  <si>
    <t>NORTHWEST MI, UNITED WAY OF</t>
  </si>
  <si>
    <t>38-1679060</t>
  </si>
  <si>
    <t>Michelle Krumm</t>
  </si>
  <si>
    <t>michellek@unitedwaynwmi.org</t>
  </si>
  <si>
    <t>(231) 947-3200</t>
  </si>
  <si>
    <t>unitedwaywnmi.org</t>
  </si>
  <si>
    <t xml:space="preserve">Antrim, Grand Traverse, Kalkaska, Leelanau </t>
  </si>
  <si>
    <t xml:space="preserve">Connecting and mobilizing the caring power of our community to advance the common good. </t>
  </si>
  <si>
    <t>7030</t>
  </si>
  <si>
    <t>FATHER FRED FOUNDATION</t>
  </si>
  <si>
    <t>38-2908199</t>
  </si>
  <si>
    <t>Deb Haase</t>
  </si>
  <si>
    <t>dhaase@fatherfred.org</t>
  </si>
  <si>
    <t>231-947-2055</t>
  </si>
  <si>
    <t>www.fatherfred.org</t>
  </si>
  <si>
    <t>Grand Traverse, Leelanau, Kalkaska, Benzie, Antrim</t>
  </si>
  <si>
    <t>We will listen to community needs, care for the distressed, the poor, the hungry and suffering, and share resources in a loving and respectfl manner.</t>
  </si>
  <si>
    <t>Father Fred Foundation</t>
  </si>
  <si>
    <t>7006</t>
  </si>
  <si>
    <t>CHILD AND FAMILY SERVICES OF MI, NW BRANCH</t>
  </si>
  <si>
    <t>Amanda Elliott</t>
  </si>
  <si>
    <t>aelliott@cfsmail.org</t>
  </si>
  <si>
    <t>(231) 946-8975</t>
  </si>
  <si>
    <t>Alcona, Alpena, Antrim, Benzie, Charlevoix, Cheboygan, Clare, Crawford, Emmet, Grand Traverse, Iosco, Isabella, Kalkaska, Lake, Leelanau, Mackinac, Manistee, Mason, Mecosta, Missaukee, Montmorency, Muskegon, Newaygo, Oceana, Ogemaw, Osceola, Oscoda, Ottawa, Otsego, Presque Isle, Roscommon, Wexford</t>
  </si>
  <si>
    <t>We strive to ensure the safety and well-being of children, youth, adults, and families in times of crisis, challenge, and life transition.</t>
  </si>
  <si>
    <t>7032</t>
  </si>
  <si>
    <t>PLANNED PARENTHOOD</t>
  </si>
  <si>
    <t>Bryan.Freeman@ppmi.org</t>
  </si>
  <si>
    <t>www.ppmi.org</t>
  </si>
  <si>
    <t>To promote healthy communities and the right of all individuals to manage their sexual health by providing health care and education and serving as a strong advocate for reproductive justice.</t>
  </si>
  <si>
    <t>38-2753833</t>
  </si>
  <si>
    <t>Angela Clem</t>
  </si>
  <si>
    <t>aclem@habitatgtr.org</t>
  </si>
  <si>
    <t>(231) 941-4663</t>
  </si>
  <si>
    <t>www.habitatgtr.org</t>
  </si>
  <si>
    <t>Grand Traverse, Leelanau and Kalkaska</t>
  </si>
  <si>
    <t>Put God's love in action by building sustainable homes, communities and hope.</t>
  </si>
  <si>
    <t>UN22</t>
  </si>
  <si>
    <t>OTSEGO COUNTY UNITED WAY</t>
  </si>
  <si>
    <t>23-7156104</t>
  </si>
  <si>
    <t>Keith Moore</t>
  </si>
  <si>
    <t>keith@otsegounitedway.org</t>
  </si>
  <si>
    <t>(989)732-8929</t>
  </si>
  <si>
    <t>www.otsegounitedway.org</t>
  </si>
  <si>
    <t>Otsego</t>
  </si>
  <si>
    <t>United Resources to Build community</t>
  </si>
  <si>
    <t>7402</t>
  </si>
  <si>
    <t>Carol Rabineau</t>
  </si>
  <si>
    <t>carol.rabineau@redcross.org</t>
  </si>
  <si>
    <t>(989)259-8922</t>
  </si>
  <si>
    <t>The American Red Cross prevents and alleviates human suffering in the face of emergencies</t>
  </si>
  <si>
    <t>7405</t>
  </si>
  <si>
    <t>38-2417577</t>
  </si>
  <si>
    <t>Joy Breckow</t>
  </si>
  <si>
    <t>breckowj@michigan.gov</t>
  </si>
  <si>
    <t>(989)293-7568</t>
  </si>
  <si>
    <t>Educate the community about child Welfare</t>
  </si>
  <si>
    <t>7423</t>
  </si>
  <si>
    <t>COMMUNITY MEDIATION SERVICES, INC.</t>
  </si>
  <si>
    <t>80-0100161</t>
  </si>
  <si>
    <t>Annette Wells</t>
  </si>
  <si>
    <t>annette@mimediation.org</t>
  </si>
  <si>
    <t>(989)732-1576</t>
  </si>
  <si>
    <t>www.otsego.org/cms</t>
  </si>
  <si>
    <t>Otsego, Alpena,Alcona,Cheboygan Counties</t>
  </si>
  <si>
    <t>Assist people in resoplving their disputes ina aconfidential,affordable and peaceful manner</t>
  </si>
  <si>
    <t>7407</t>
  </si>
  <si>
    <t>CROSSROAD MINISTRIES (NEW LIFE PREGNANCY CENTER)</t>
  </si>
  <si>
    <t>38-2879908</t>
  </si>
  <si>
    <t>Julie Homes</t>
  </si>
  <si>
    <t>gaylordnewlife@yahoo.com</t>
  </si>
  <si>
    <t>(989)732-1626</t>
  </si>
  <si>
    <t>www.gaylordnewlife.com</t>
  </si>
  <si>
    <t>To inform individuals, who are facing a crisis pregnancy, about fetal development, adoption, and abortion processes.</t>
  </si>
  <si>
    <t>7422</t>
  </si>
  <si>
    <t>38-1976268</t>
  </si>
  <si>
    <t>Rose Martin</t>
  </si>
  <si>
    <t>rosem@goodwillnmi.org</t>
  </si>
  <si>
    <t>(231)922-4805</t>
  </si>
  <si>
    <t>www.goodwillnmi.org</t>
  </si>
  <si>
    <t>We help people overcome barriers to independence</t>
  </si>
  <si>
    <t>7419</t>
  </si>
  <si>
    <t>38-3130500</t>
  </si>
  <si>
    <t>Litecia (Tish) Jankowicz</t>
  </si>
  <si>
    <t>office@otsegohabitat.org</t>
  </si>
  <si>
    <t>(989)731-4578</t>
  </si>
  <si>
    <t>www.otsegohabitat.org</t>
  </si>
  <si>
    <t>Bringing people together to build homes, communities, and hope</t>
  </si>
  <si>
    <t>7424</t>
  </si>
  <si>
    <t>OTSEGO MEMORIAL HOSPITAL FOUNDATION</t>
  </si>
  <si>
    <t>38-2135473</t>
  </si>
  <si>
    <t>Christie Purdue</t>
  </si>
  <si>
    <t>cperdue@myomh.org</t>
  </si>
  <si>
    <t>(989)731-2342</t>
  </si>
  <si>
    <t>www.otsegomemorialhospital.org</t>
  </si>
  <si>
    <t xml:space="preserve">Otsego, Cheboygan </t>
  </si>
  <si>
    <t xml:space="preserve">As a non profit OMH depends on community support, your gift helps local cancer, emergency, diabetic, and mamography services </t>
  </si>
  <si>
    <t>7415</t>
  </si>
  <si>
    <t>Brian Jergenson</t>
  </si>
  <si>
    <t>brian_jergenson@usc.salvationarmy.org</t>
  </si>
  <si>
    <t>(989)731-5959</t>
  </si>
  <si>
    <t>www.salvationarmyusa.org</t>
  </si>
  <si>
    <t>Assistance with Utilities,rental,mortgage,fire,and perscription</t>
  </si>
  <si>
    <t>7418</t>
  </si>
  <si>
    <t>gkloss@wrcnm</t>
  </si>
  <si>
    <t>(231)347-0067</t>
  </si>
  <si>
    <t>Otsego,Cheboygan, Emmet, Charlevoix, Antrim</t>
  </si>
  <si>
    <t>38-3216235</t>
  </si>
  <si>
    <t>Dana Bensinger</t>
  </si>
  <si>
    <t>dana@otsegofoundation.org</t>
  </si>
  <si>
    <t>(989)731-0597</t>
  </si>
  <si>
    <t>www.otsegofoundation.org</t>
  </si>
  <si>
    <t>To enhance the quality of life for all citizens by building endowment, awarding grants and convening leaders</t>
  </si>
  <si>
    <t>UB88</t>
  </si>
  <si>
    <t>OTTAWA COUNTY UNITED WAY</t>
  </si>
  <si>
    <t>38-3522782</t>
  </si>
  <si>
    <t>Amanda Telgenhof</t>
  </si>
  <si>
    <t>atelgenhof@ottawaunitedway.org</t>
  </si>
  <si>
    <t>(616) 396-7811</t>
  </si>
  <si>
    <t>www.ottawaunitedway.org</t>
  </si>
  <si>
    <t>Ottawa</t>
  </si>
  <si>
    <t>To imporve lives by mobilizing the caring power of community to advance the common good.</t>
  </si>
  <si>
    <t>https://www.facebook.com/ottawaunitedway/?fref=ts</t>
  </si>
  <si>
    <t>https://twitter.com/OttawaUnitedWay</t>
  </si>
  <si>
    <t>8900</t>
  </si>
  <si>
    <t>(616) 396-6545</t>
  </si>
  <si>
    <t>www.redcross.org/michigan</t>
  </si>
  <si>
    <t>Mason, Lake, Osceola, Oceana, Newaygo, Mecosta, Montcalm, Kent, Ottawa, Ionia, Barry</t>
  </si>
  <si>
    <t>https://www.facebook.com/ARCWestMichigan/?fref=ts</t>
  </si>
  <si>
    <t>https://twitter.com/RedCrossWMI</t>
  </si>
  <si>
    <t>8901</t>
  </si>
  <si>
    <t>Allegan, Barry, Ionia, Kent, Lake, Mason, Mecosta, Montcalm, Muskegon, Newaygo, Oceana, Osceola, Ottawa</t>
  </si>
  <si>
    <t>ABVI offers people with visual impairment and blindness an avenue to independence.</t>
  </si>
  <si>
    <t>https://www.facebook.com/abvimichigan/?fref=ts</t>
  </si>
  <si>
    <t>8925</t>
  </si>
  <si>
    <t>BIG BROTHERS BIG SISTERS OF THE LAKESHORE</t>
  </si>
  <si>
    <t>(231) 798-1391</t>
  </si>
  <si>
    <t>Provide children facing adversity with strong and enduring, professionally supported, one-to-one relationships that change their lives for the better, forever.</t>
  </si>
  <si>
    <t>https://www.facebook.com/Big-Brothers-Big-Sisters-of-the-Lakeshore-113415528712491/</t>
  </si>
  <si>
    <t>https://twitter.com/BigLilLakeshore</t>
  </si>
  <si>
    <t>8904</t>
  </si>
  <si>
    <t>(616) 456-1443</t>
  </si>
  <si>
    <t>Mason, Muskegon, Oceana, Ottawa, Lake, Osceola, Newaygo, Mecosta, Montcalm, Kent, Ionia, Manistee, Benzie Leelanau, Grand Traverse, Wexford, Antrim, Missaukee, Crawford, Kalkaska, Allegan, Barry, Kalamazoo</t>
  </si>
  <si>
    <t>Through our team of highly trained employees, dedicated volunteers and generous community, we deliver the highest quality social services.</t>
  </si>
  <si>
    <t>https://www.facebook.com/CCWMI/?fref=ts</t>
  </si>
  <si>
    <t>https://twitter.com/ccwestmi</t>
  </si>
  <si>
    <t>8905</t>
  </si>
  <si>
    <t>CENTER FOR WOMEN IN TRANSITION</t>
  </si>
  <si>
    <t>38-2181204</t>
  </si>
  <si>
    <t>Beth Larsen</t>
  </si>
  <si>
    <t>bethl@cwitmi.org</t>
  </si>
  <si>
    <t>(616) 392-2829</t>
  </si>
  <si>
    <t>www.cwitmi.org</t>
  </si>
  <si>
    <t>To respond to, reduce, and prevent domestic and sexual violence through education, collaboration, and advocacy, with crisis and supportive services to victims and survivors.</t>
  </si>
  <si>
    <t>https://www.facebook.com/CWIT.MI/?fref=ts</t>
  </si>
  <si>
    <t>8923</t>
  </si>
  <si>
    <t>CHILDREN'S ADVOCACY CENTER</t>
  </si>
  <si>
    <t>38-3445089</t>
  </si>
  <si>
    <t>Darcy Komejan</t>
  </si>
  <si>
    <t>dkomejan@cac-ottawa.org</t>
  </si>
  <si>
    <t>(616) 393-6123</t>
  </si>
  <si>
    <t>www.cac-ottawa.org</t>
  </si>
  <si>
    <t>To protect children by providing prevention and multi-disciplinary intervention in investigation, assessment, and treatment of child sexual abuse in an environment that is child sensitive.</t>
  </si>
  <si>
    <t>https://www.facebook.com/cacottawa/?fref=ts</t>
  </si>
  <si>
    <t>8929</t>
  </si>
  <si>
    <t>CITY ON A HILL MINISTRIES</t>
  </si>
  <si>
    <t>20-3901260</t>
  </si>
  <si>
    <t>Gary Ellens</t>
  </si>
  <si>
    <t>gary@coahm.org</t>
  </si>
  <si>
    <t>(616) 748-6009</t>
  </si>
  <si>
    <t>www.coahm.org</t>
  </si>
  <si>
    <t xml:space="preserve"> Through our own four community service ministries, we care for individuals and families seeking healthcare, mentoring, fellowship and renewal.</t>
  </si>
  <si>
    <t>https://www.facebook.com/cityonahillhealthclinic/?fref=ts</t>
  </si>
  <si>
    <t>8930</t>
  </si>
  <si>
    <t>COMMUNITY ACCESS LINE OF THE LAKESHORE (CALL 211)</t>
  </si>
  <si>
    <t>stacey@call-211.org</t>
  </si>
  <si>
    <t>(231) 733-8605</t>
  </si>
  <si>
    <t>www.call-211.org</t>
  </si>
  <si>
    <t>Muskegon, Oceana, Ottawa</t>
  </si>
  <si>
    <t xml:space="preserve">To increase access to community services through effective and compassionate information and referral. </t>
  </si>
  <si>
    <t>8924</t>
  </si>
  <si>
    <t>FEEDING AMERICA WEST MICHIGAN</t>
  </si>
  <si>
    <t>38-2439659</t>
  </si>
  <si>
    <t>Kenneth Estelle</t>
  </si>
  <si>
    <t>kennethestelle@feedwm.org</t>
  </si>
  <si>
    <t>(616) 432-6971</t>
  </si>
  <si>
    <t>www.feedwm.org</t>
  </si>
  <si>
    <t>Alger, Allegan, Antrim, Baraga, Benzie, Berrien, Cass, Charlevoix, Chippewa, Delta, Dickinson, Emmet, Gogebic, Grand Traverse, Houghton, Ionia, Tron, Kalkaska, Kent, Keweenaw, Lake, Leelanau, Luce, Mackinac, Manistee, Marquette, Mason, Mecosta, Menominee, Missaukee, Montcalm, Muskegon, Newaygo, Oceana, Ontonagon, Osceola, Ottawa, Schoolcraft, Van Buren, Wexford</t>
  </si>
  <si>
    <t>To ensure safe food is available to the hungry in our community of West Michigan and the Upper Peninsula.</t>
  </si>
  <si>
    <t>https://www.facebook.com/FeedingAmericaWestMichigan/?fref=ts</t>
  </si>
  <si>
    <t>https://twitter.com/feedingwestmich</t>
  </si>
  <si>
    <t>8909</t>
  </si>
  <si>
    <t>Mary Charles</t>
  </si>
  <si>
    <t>mcharles@gsmists.org</t>
  </si>
  <si>
    <t>(844) 476-4787</t>
  </si>
  <si>
    <t>Emmet, Cheboygan, Presque Isle, Charlevoix, Antrim, Otsego, Montmorency, Alpena, Leelanau, Benzie, Grand Traverse, Kalkaska, Crawford, Oscoda, Alcona, Manistee, Missaukee, Wexford, Mason, Lake, Osceola, Oceana, Newaygo, Mecosta, Muskegon, Ottawa, Kent, Ionia, Montcalm, Allegan</t>
  </si>
  <si>
    <t>https://www.facebook.com/gsmists/?fref=ts</t>
  </si>
  <si>
    <t>https://twitter.com/GSMISTS</t>
  </si>
  <si>
    <t>8910</t>
  </si>
  <si>
    <t>GOOD SAMARITAN MINISTRIES</t>
  </si>
  <si>
    <t>38-1887347</t>
  </si>
  <si>
    <t>Linda Jacobs</t>
  </si>
  <si>
    <t>ljacobs@goodsamministries.com</t>
  </si>
  <si>
    <t>(616) 392-7159</t>
  </si>
  <si>
    <t>www.goodsamministries.com</t>
  </si>
  <si>
    <t xml:space="preserve"> To end poverty and homelessness by mobilizing faith-based and community partners, activating individual and community assets, and meeting immediate needs in our community.</t>
  </si>
  <si>
    <t>https://www.facebook.com/GoodSamMinistries/?fref=ts</t>
  </si>
  <si>
    <t>https://twitter.com/goodsam513</t>
  </si>
  <si>
    <t>8921</t>
  </si>
  <si>
    <t>LEGAL AID OF WESTERN MI</t>
  </si>
  <si>
    <t>Juan Salazar</t>
  </si>
  <si>
    <t>jsalazar@legalaidwestmich.net</t>
  </si>
  <si>
    <t>(616) 394-1380</t>
  </si>
  <si>
    <t>Allegan, Berrien, Cass, Kalamazoo, Lake, Mason, Mecosta, Muskegon, Kent, Ionia, Montacalm, Newaygo, Oceana, Osceola, Ottawa, St. Joseph, Van Buren</t>
  </si>
  <si>
    <t>To secure justice, protect rights of persons unable to obtain and pay for legal services in civil matters by the provision of representation and council.</t>
  </si>
  <si>
    <t>https://www.facebook.com/Legal-Aid-of-Western-Michigan-147351451959871/?fref=ts</t>
  </si>
  <si>
    <t>8931</t>
  </si>
  <si>
    <t>MEDIATION SERVICES</t>
  </si>
  <si>
    <t>38-3247969</t>
  </si>
  <si>
    <t>Elizabeth Giddings, J.D.</t>
  </si>
  <si>
    <t>egiddings@mediationservices.works</t>
  </si>
  <si>
    <t>(616) 399-1600</t>
  </si>
  <si>
    <t>www.mediationservices.works</t>
  </si>
  <si>
    <t>Allegan, Ottawa</t>
  </si>
  <si>
    <t>To serve residents, businesses, and organizations in Ottawa and Allegan Counties by providing professional and affordable alternatives for conflict resolution through facilitation, mediation, and training.</t>
  </si>
  <si>
    <t>https://www.facebook.com/WhereConflictBecomesOpportunity</t>
  </si>
  <si>
    <t>8916</t>
  </si>
  <si>
    <t>38-1915121</t>
  </si>
  <si>
    <t>Susan Howell Stuk</t>
  </si>
  <si>
    <t>susanh@fourpointes.org</t>
  </si>
  <si>
    <t>(616) 842-9210</t>
  </si>
  <si>
    <t>www.fourpointes.org</t>
  </si>
  <si>
    <t>Meeting immediate healthcare needs for lower income, older adults.</t>
  </si>
  <si>
    <t>https://www.facebook.com/pg/Four-Pointes-Center-for-Successful-Aging-199377180164783/about/?ref=page_internal</t>
  </si>
  <si>
    <t>Four Pointes</t>
  </si>
  <si>
    <t>UQ22</t>
  </si>
  <si>
    <t>PLYMOUTH COMMUNITY UNITED WAY</t>
  </si>
  <si>
    <t>23-7327248</t>
  </si>
  <si>
    <t>Marie Morrow</t>
  </si>
  <si>
    <t>marie.morrow@pcuw.org</t>
  </si>
  <si>
    <t>(734) 453-6879</t>
  </si>
  <si>
    <t>plymouthunitedway.org</t>
  </si>
  <si>
    <t>Reaches out to serve human needs in the Plymouth-Canton area focusing on programs that assist with basic needs, stability and education.</t>
  </si>
  <si>
    <t>7701</t>
  </si>
  <si>
    <t>ANGELA HOSPICE HOME CARE, INC.</t>
  </si>
  <si>
    <t>38-2755767</t>
  </si>
  <si>
    <t>Sister Mary  Giovanni</t>
  </si>
  <si>
    <t>ahospice@aol.com</t>
  </si>
  <si>
    <t>(734) 464-7810</t>
  </si>
  <si>
    <t>angelahospice.org</t>
  </si>
  <si>
    <t>Wayne County</t>
  </si>
  <si>
    <t>To provide wholistic health care to the terminally ill in Western Wayne County.</t>
  </si>
  <si>
    <t>www.facebook.com/AngelaHospice/</t>
  </si>
  <si>
    <t>7704</t>
  </si>
  <si>
    <t>FIRST STEP</t>
  </si>
  <si>
    <t>38-2208980</t>
  </si>
  <si>
    <t>Amy  Youngquist</t>
  </si>
  <si>
    <t>ayougquist@firststep-mi.org</t>
  </si>
  <si>
    <t>(734) 416-1111</t>
  </si>
  <si>
    <t>firststep-mi.org</t>
  </si>
  <si>
    <t>Wayne county</t>
  </si>
  <si>
    <t>Help victims of domestic violence, offering direct client services, support services and referral to other community agencies.</t>
  </si>
  <si>
    <t>www.facebook.com/The-First-Step</t>
  </si>
  <si>
    <t>7706</t>
  </si>
  <si>
    <t>(734) 971-8800</t>
  </si>
  <si>
    <t xml:space="preserve">Wayne County </t>
  </si>
  <si>
    <t>Girl Scouting builds girls of courage, confidence, and character who make the world a better place.</t>
  </si>
  <si>
    <t>www.facebook.com/GSHOM</t>
  </si>
  <si>
    <t>7703</t>
  </si>
  <si>
    <t>GREAT LAKES COUNCIL BOY SCOUTS OF AMERICA</t>
  </si>
  <si>
    <t>John Reesor</t>
  </si>
  <si>
    <t>john.reesor@scouting.org</t>
  </si>
  <si>
    <t>(313) 897-1965</t>
  </si>
  <si>
    <t>glcscouting.org</t>
  </si>
  <si>
    <t>Programs that influence character development, personal fitness and citizenship training to young men in Wayne, Oakland and Macomb counties.</t>
  </si>
  <si>
    <t>www.facebook.com/GLCScouts</t>
  </si>
  <si>
    <t>7705</t>
  </si>
  <si>
    <t>GROWTH WORKS</t>
  </si>
  <si>
    <t>38-2036653</t>
  </si>
  <si>
    <t>Dale Yagiela</t>
  </si>
  <si>
    <t>dyagiela@growth-works.org</t>
  </si>
  <si>
    <t>(734) 455-4095</t>
  </si>
  <si>
    <t>growth-works.org</t>
  </si>
  <si>
    <t>Services for adolescents focusing on assessment and treatment of drug abuse and addiction, along with programs aimed at reducing juvenile delinquency.</t>
  </si>
  <si>
    <t>Not Available</t>
  </si>
  <si>
    <t>7707</t>
  </si>
  <si>
    <t>PLYMOUTH COMMUNITY COUNCIL ON AGING</t>
  </si>
  <si>
    <t>38-2269181</t>
  </si>
  <si>
    <t>Robert Lipmyer</t>
  </si>
  <si>
    <t>bob11999@yahoo.com</t>
  </si>
  <si>
    <t>(734) 453-1234</t>
  </si>
  <si>
    <t>http://ci.plymouth.mi.us/Index.aspx?NID=868</t>
  </si>
  <si>
    <t>Coordinates programs which promote and safeguard the independence and well being of senior citizens of the greater Plymouth community.</t>
  </si>
  <si>
    <t>7710</t>
  </si>
  <si>
    <t>PLYMOUTH OPPORTUNITY HOUSE</t>
  </si>
  <si>
    <t>38-6114057</t>
  </si>
  <si>
    <t>Denise King</t>
  </si>
  <si>
    <t>dking@cochomes.net</t>
  </si>
  <si>
    <t>(734) 422-1020</t>
  </si>
  <si>
    <t>cocliving.com</t>
  </si>
  <si>
    <t>Provide quality housing and comprehensive support for people with developmental disabilities</t>
  </si>
  <si>
    <t>www.facebook.com/pages/Plymouth-Opportunity-House</t>
  </si>
  <si>
    <t>7711</t>
  </si>
  <si>
    <t>SALVATION ARMY PLYMOUTH CORPS.</t>
  </si>
  <si>
    <t>Keith Bailey</t>
  </si>
  <si>
    <t>keith_bailey@usc.salvationarmy.org</t>
  </si>
  <si>
    <t>(734) 453-5464</t>
  </si>
  <si>
    <t>misalplymouth.org</t>
  </si>
  <si>
    <t>Community assistance through a food pantry, emergency rent, utility and shelter, youth camping and character building programs.</t>
  </si>
  <si>
    <t>www.facebook.com/salarmyplymouth</t>
  </si>
  <si>
    <t>7708</t>
  </si>
  <si>
    <t>YMCA OF METRO DETROIT PLYMOUTH BRANCH</t>
  </si>
  <si>
    <t>38-1358055</t>
  </si>
  <si>
    <t>Sage Hegdal</t>
  </si>
  <si>
    <t>shegdal@ymcametrodetroit.org</t>
  </si>
  <si>
    <t>(734) 453-2904</t>
  </si>
  <si>
    <t>ymcadetroit.org/plymouth</t>
  </si>
  <si>
    <t>Promoting strong families through active engaged lifestyles including sports, health, fitness, aquatics, personal training and pre-school programs.</t>
  </si>
  <si>
    <t>U422</t>
  </si>
  <si>
    <t>SAGINAW COUNTY, UNITED WAY OF</t>
  </si>
  <si>
    <t>38-1358215</t>
  </si>
  <si>
    <t>Kelly Breasbois</t>
  </si>
  <si>
    <t>kbreasbois@unitedwaysaginaw</t>
  </si>
  <si>
    <t>989-755-0505</t>
  </si>
  <si>
    <t>www.unitedwaysaginaw.org</t>
  </si>
  <si>
    <t xml:space="preserve">Saginaw  </t>
  </si>
  <si>
    <t>Driven by the mission (creating a safe nurturing community where all families can thrive), UWSC impacts the community through areas of health, education and finacial stability.</t>
  </si>
  <si>
    <t>facebook.com/UnitedWaySaginaw</t>
  </si>
  <si>
    <t>twitter.com/UWSC</t>
  </si>
  <si>
    <t>5607</t>
  </si>
  <si>
    <t>CHILD ABUSE AND NEGLECT COUNCIL GREAT LAKES BAY RN</t>
  </si>
  <si>
    <t>38-2480726</t>
  </si>
  <si>
    <t>Delores Gale</t>
  </si>
  <si>
    <t>cancouncil@cancouncil.org</t>
  </si>
  <si>
    <t>989-752-7226</t>
  </si>
  <si>
    <t xml:space="preserve">Saginaw, Bay </t>
  </si>
  <si>
    <t>Provides prevention, education and awareness, interventionand advocacy programs designed to fufill its mission.</t>
  </si>
  <si>
    <t>https://www.facebook.com/cancouncilgreatlakesbay</t>
  </si>
  <si>
    <t>cancouncil</t>
  </si>
  <si>
    <t>5612</t>
  </si>
  <si>
    <t>info@hiddenharvestshares.org</t>
  </si>
  <si>
    <t xml:space="preserve">Saginaw , Bay, Midland </t>
  </si>
  <si>
    <t>Strives to alleviate hunger and end food waste in the Bay, Midland and Saginaw region.</t>
  </si>
  <si>
    <t>www.facebook.com/hiddenharvestshares.org</t>
  </si>
  <si>
    <t>twitter.com/hidden_harvest</t>
  </si>
  <si>
    <t>5614</t>
  </si>
  <si>
    <t>READ ASSOC OF SAGINAW CO</t>
  </si>
  <si>
    <t>38-1987542</t>
  </si>
  <si>
    <t>Janice Merriam</t>
  </si>
  <si>
    <t>readassoc@sbcglobal.net</t>
  </si>
  <si>
    <t>989-755-8402</t>
  </si>
  <si>
    <t>www.readinsaginaw.org</t>
  </si>
  <si>
    <t>Helps students improve their reading skills and discover the joy of reading through its volunteer mentor program and new book giveaways.</t>
  </si>
  <si>
    <t>facebook.com/readinsaginaw</t>
  </si>
  <si>
    <t>5619</t>
  </si>
  <si>
    <t>UNDERGROUND RAILROAD</t>
  </si>
  <si>
    <t>38-0001516</t>
  </si>
  <si>
    <t>Valerie Hoffman</t>
  </si>
  <si>
    <t>undergroundrr@undergroundrailroadinc.org</t>
  </si>
  <si>
    <t>989-399-0007</t>
  </si>
  <si>
    <t>www.undergroundrailroadinc.org</t>
  </si>
  <si>
    <t>Underground Railroad has been the only provider of shelter and services to victims of domestic violence, sexual assault and stalking in Saginaw County.</t>
  </si>
  <si>
    <t>www.facebook.com/unergroundrr</t>
  </si>
  <si>
    <t>twitter.com/urrsaginaw</t>
  </si>
  <si>
    <t>5621</t>
  </si>
  <si>
    <t>YOUTH PROTECTION COUNCIL, SAGINAW CO.</t>
  </si>
  <si>
    <t>38-1793486</t>
  </si>
  <si>
    <t>Mary Ellen Johnson</t>
  </si>
  <si>
    <t>mejohnson@scypcmi.com</t>
  </si>
  <si>
    <t>989-755-0937</t>
  </si>
  <si>
    <t>www.innerlinkservices.com</t>
  </si>
  <si>
    <t xml:space="preserve">Provide shelter services for runaway and homeless youth and homeless teenage parents, substance abuse prevention services for youth, and parenting/early childhood development coaching. </t>
  </si>
  <si>
    <t>5630</t>
  </si>
  <si>
    <t>YWCA GREAT LAKES BAY REGION</t>
  </si>
  <si>
    <t>38-1367099</t>
  </si>
  <si>
    <t>Misty Janks</t>
  </si>
  <si>
    <t>mistyjanks@ywcaglbr.org</t>
  </si>
  <si>
    <t>989-894-9055</t>
  </si>
  <si>
    <t>www.ywcaglbr.org</t>
  </si>
  <si>
    <t xml:space="preserve">Saginaw, Bay, Midland </t>
  </si>
  <si>
    <t>Is a leading agency in eliminating racism and empowering women through community outreach and economic advancement programming</t>
  </si>
  <si>
    <t>https://www.facebook.com/ywcaglbr/</t>
  </si>
  <si>
    <t>5602</t>
  </si>
  <si>
    <t>BIG BROTHERS/BIG SISTERS OF MIDLAND COUNTY</t>
  </si>
  <si>
    <t>Susan Putnam</t>
  </si>
  <si>
    <t>info@bbbsgreatlakesbay.org</t>
  </si>
  <si>
    <t>Saginaw, Bay, Midland, Isabella</t>
  </si>
  <si>
    <t>Provides children facing adversity with strong and enduring, professionally supported one to one relationships that change their lives for the better, forever.</t>
  </si>
  <si>
    <t>twitter.com/bbbsgreatlakes</t>
  </si>
  <si>
    <t>5606</t>
  </si>
  <si>
    <t>38-1366910</t>
  </si>
  <si>
    <t xml:space="preserve">Margaret Bach </t>
  </si>
  <si>
    <t>info@cfs-saginaw.org</t>
  </si>
  <si>
    <t>989-790-7500</t>
  </si>
  <si>
    <t>www.childandfamilysaginaw.org</t>
  </si>
  <si>
    <t xml:space="preserve">Saginaw, Bay and Midland </t>
  </si>
  <si>
    <t>Encompasses th Counseling Center, Sexual Assault Center, and Employee Wellness Center all offering expert counseling services to help clients through life's most difficult challenges.</t>
  </si>
  <si>
    <t>www.facebook.com/childandfamilysaginaw</t>
  </si>
  <si>
    <t>5610</t>
  </si>
  <si>
    <t>gshom@gshom.org</t>
  </si>
  <si>
    <t>1-800-497-2688</t>
  </si>
  <si>
    <t xml:space="preserve">Saginaw, Bay and Midland  </t>
  </si>
  <si>
    <t>Girl Scouts is the place where girls can gain critical thinking skills, self-confidence and find their full potential to be the leaders of tomorrow.</t>
  </si>
  <si>
    <t>facebook.com/gshom</t>
  </si>
  <si>
    <t>www.twitter.com/girlscoutsgshom</t>
  </si>
  <si>
    <t>U600</t>
  </si>
  <si>
    <t>SANILAC COUNTY UNITED WAY</t>
  </si>
  <si>
    <t>23-7123395</t>
  </si>
  <si>
    <t>Marie Thieleman</t>
  </si>
  <si>
    <t>uwsc@unitedwaysanilac.org</t>
  </si>
  <si>
    <t>810-878-0308</t>
  </si>
  <si>
    <t>Sanilac</t>
  </si>
  <si>
    <t>United Way of Sanilac County operates as a referral/funding agency for fifteen agencies that provid help and services in Sanilac County</t>
  </si>
  <si>
    <t>5117</t>
  </si>
  <si>
    <t>Elizabeth Fritz</t>
  </si>
  <si>
    <t>248-351-0280</t>
  </si>
  <si>
    <t>alzfrd.org</t>
  </si>
  <si>
    <t>Alzheimer's Association of Greater Michigan offers a wide range of dementia related services to patients and their families</t>
  </si>
  <si>
    <t>5101</t>
  </si>
  <si>
    <t>Teresa Zambeck</t>
  </si>
  <si>
    <t>zambeck@rsda-redcross.org</t>
  </si>
  <si>
    <t>800-691-6059</t>
  </si>
  <si>
    <t>www.rsda-redcross.org</t>
  </si>
  <si>
    <t>The American Red Cross offers disaster services, armed forces emergency services, and health/safety education to the community</t>
  </si>
  <si>
    <t>5102</t>
  </si>
  <si>
    <t>BOY SCOUTS BLUE WATER COUNCIL</t>
  </si>
  <si>
    <t>Cyndi Jagodzinski</t>
  </si>
  <si>
    <t>cyndi.jagodzinski@scouting.org</t>
  </si>
  <si>
    <t>810-982-9529</t>
  </si>
  <si>
    <t>www.bwcbsa.org</t>
  </si>
  <si>
    <t>Boy Scouts, Blue Water Council provides programs for boys, young adults   instill character and train  in the responsibilities of citizenship</t>
  </si>
  <si>
    <t>5105</t>
  </si>
  <si>
    <t>GIRL SCOUTS</t>
  </si>
  <si>
    <t>800-482-6734</t>
  </si>
  <si>
    <t>gssem.org</t>
  </si>
  <si>
    <t xml:space="preserve">The Girl Scouts of Southeastern Michigan builds girls of courage, confidence, and character who make the world a better place. </t>
  </si>
  <si>
    <t>5107</t>
  </si>
  <si>
    <t>LAKESHORE LEGAL AID</t>
  </si>
  <si>
    <t>38-1850908</t>
  </si>
  <si>
    <t>William Knight</t>
  </si>
  <si>
    <t>wknight@lakesh.net</t>
  </si>
  <si>
    <t>810-985-5107</t>
  </si>
  <si>
    <t>macomb@igc.org</t>
  </si>
  <si>
    <t>Lakeshore Legal Aid provides no-cost legal services to low income persons and seniors regardless of income</t>
  </si>
  <si>
    <t>5108</t>
  </si>
  <si>
    <t>PERSONAL GROWTH CENTER</t>
  </si>
  <si>
    <t>38-3076356</t>
  </si>
  <si>
    <t>Shawn Kursinski</t>
  </si>
  <si>
    <t>belonei@excite.com</t>
  </si>
  <si>
    <t>810648-9660</t>
  </si>
  <si>
    <t>www.pgcsanduskymi.webs.com</t>
  </si>
  <si>
    <t xml:space="preserve">The Personal Growth Center provides community based peer support and training to enable consumers who are labelled "mentally ill" to reneter the community after being institutionalized. </t>
  </si>
  <si>
    <t>5111</t>
  </si>
  <si>
    <t>SANILAC AREA VIOLENCE ELIMINTN CNCIL (EVA'S PLACE)</t>
  </si>
  <si>
    <t>38-3510712</t>
  </si>
  <si>
    <t>Sherri  Lanctot</t>
  </si>
  <si>
    <t>slanctot@sanilaccounty.net</t>
  </si>
  <si>
    <t>810-672-9467</t>
  </si>
  <si>
    <t>no website</t>
  </si>
  <si>
    <t>The SAVE Council strives to end violence in the lives of Sanilac County residents providing emergency shelter, crisis counseling,  support grou</t>
  </si>
  <si>
    <t>5112</t>
  </si>
  <si>
    <t>SANILAC COUNTY CHILD ABUSE PREVENTION COUNCIL</t>
  </si>
  <si>
    <t>38-2584577</t>
  </si>
  <si>
    <t>Jennifer Gezequel</t>
  </si>
  <si>
    <t>gezequelj@sanilachealth.com</t>
  </si>
  <si>
    <t>810-648-2515</t>
  </si>
  <si>
    <t>www.sanilacchild.org</t>
  </si>
  <si>
    <t xml:space="preserve">Sanilac County Child Abuse Prevention Council strives to provide in-school prevention programs, promote health and safety of children and families, </t>
  </si>
  <si>
    <t>5106</t>
  </si>
  <si>
    <t>THE HARBOR (COMPREHENSIVE YOUTH SERVICES)</t>
  </si>
  <si>
    <t>38-1948056</t>
  </si>
  <si>
    <t>Sally Currie</t>
  </si>
  <si>
    <t>harboryouth@hotmail.com</t>
  </si>
  <si>
    <t>989-673-4121</t>
  </si>
  <si>
    <t>www.harboryouth.com</t>
  </si>
  <si>
    <t>The Harbor provides shelter and counseling to adolescents age 9 through 17, voluntarily admitted , who have runaway, are in crisis or homless</t>
  </si>
  <si>
    <t>5115</t>
  </si>
  <si>
    <t>THUMB AREA FOSTER GRANDPARENT PROGRAM</t>
  </si>
  <si>
    <t>38-1792679</t>
  </si>
  <si>
    <t>Lori Offenbecher</t>
  </si>
  <si>
    <t>lorio@hdc-caro.org</t>
  </si>
  <si>
    <t>989673-4121</t>
  </si>
  <si>
    <t>www.hdc-caro.org</t>
  </si>
  <si>
    <t>Thumb Area Foster Grandparents match a caring, older adult with a child through one-on-one relationships with caring volunteer.</t>
  </si>
  <si>
    <t>US22</t>
  </si>
  <si>
    <t>SHIAWASSEE UNITED WAY</t>
  </si>
  <si>
    <t>38-6006199</t>
  </si>
  <si>
    <t>Helen Bear</t>
  </si>
  <si>
    <t>hbear@shiawasseeunitedway.org</t>
  </si>
  <si>
    <t>www.shiawasseeunitedway.org</t>
  </si>
  <si>
    <t xml:space="preserve">Shiawassee </t>
  </si>
  <si>
    <t>Shiawassee United Way feeds people when they need a “hand-up,” informs them when times are tough, and empowers them to succeed.</t>
  </si>
  <si>
    <t>7911</t>
  </si>
  <si>
    <t>Laurie Baumer</t>
  </si>
  <si>
    <t>lbaumer@elesplace.org</t>
  </si>
  <si>
    <t>Washtenaw, Kent, Ingham, Genesee</t>
  </si>
  <si>
    <t>Through peer support group programs, Ele's Place helps children to cope w/the death or life-threatening illness of a family member or friend</t>
  </si>
  <si>
    <t>7904</t>
  </si>
  <si>
    <t>Allegan, Arenac, Barry, Bay, Branch, Calhoun, Clare, Clinton, Eaton, Gladwin, Gratiot, Hillsdale, Huron, Ingham, Iosco, Isabella, Jackson, Kalamazoo, Lenawee, Livingston, Midland, Ogemaw, Roscommon, Saginaw, St. Joseph, Shiawassee Tuscola, Van Buren, Washtenaw, Berrien (portion of), Monroe (portion of), Oakland (portion of), Wayne (portion of)</t>
  </si>
  <si>
    <t>Girl Scouting provides girls opportunities for fun &amp; friendship while promoting development of leadership skills, self-esteem &amp; strong positive values</t>
  </si>
  <si>
    <t>7912</t>
  </si>
  <si>
    <t>GREATER LANSING FOOD BANK</t>
  </si>
  <si>
    <t>38-2424756</t>
  </si>
  <si>
    <t>Sarah Jaworski</t>
  </si>
  <si>
    <t>sarah@glfoodbank.org</t>
  </si>
  <si>
    <t>www.greaterlansingfoodbank.org</t>
  </si>
  <si>
    <t>Ingham, Eaton, Clinton, Shiawassee, Clare, Isabella, Gratiot</t>
  </si>
  <si>
    <t xml:space="preserve">At the Greater Lansing Food Bank, we raise money, food and in-kind contributions to meet the emergency food needs of those living in mid-Michigan. </t>
  </si>
  <si>
    <t>7913</t>
  </si>
  <si>
    <t>37-1845444</t>
  </si>
  <si>
    <t>Barry, Branch, Calhoun, Clinton, Eaton, Hillsdate, Ingham, Jackson, Lenawee, Livingston, Monroe, Shiawassee, Washtenaw</t>
  </si>
  <si>
    <t>Provide free civil legal assistance to low income persons &amp; seionr citizens-primarily housing, family, public benefits &amp; consumer cases</t>
  </si>
  <si>
    <t>7915</t>
  </si>
  <si>
    <t>MICHIGAN NONPROFIT ASSOCIATION</t>
  </si>
  <si>
    <t>38-2959692</t>
  </si>
  <si>
    <t>Bill Gesaman</t>
  </si>
  <si>
    <t>bgesaman@mnaonline.org</t>
  </si>
  <si>
    <t>www.mnaonline.org</t>
  </si>
  <si>
    <t>Michigan Nonprofit Association serves nonprofits to advance their missions</t>
  </si>
  <si>
    <t>7905</t>
  </si>
  <si>
    <t>RELIEF AFTER VIOLENT ENCOUNTER,  INC. DBA SAFE CTR</t>
  </si>
  <si>
    <t>Clinton, Shiawassee</t>
  </si>
  <si>
    <t>Service Clinton/Shiawassee Co domestic sexual violence victims. 24hour crisis line shelter, transitional housing advocacy counseling and community ed</t>
  </si>
  <si>
    <t>7906</t>
  </si>
  <si>
    <t>RESPITE VOLUNTEERS OF SHIAWASSEE</t>
  </si>
  <si>
    <t>38-3246997</t>
  </si>
  <si>
    <t>Helen Howard</t>
  </si>
  <si>
    <t>respitevolunteer@frontier.com</t>
  </si>
  <si>
    <t>www.shiarespite.org</t>
  </si>
  <si>
    <t>Respite Volunteers of Shiawassee is a Faith in Action nonprofit charity serving Shiawassee County adults with persistent health needs.</t>
  </si>
  <si>
    <t>7917</t>
  </si>
  <si>
    <t>SHIAWASSEE COUNCIL ON AGING</t>
  </si>
  <si>
    <t>38-2052027</t>
  </si>
  <si>
    <t>Cynthia Mayhew</t>
  </si>
  <si>
    <t>cmayhew@shiawasseecoa.org</t>
  </si>
  <si>
    <t>www.shiawasseecoa.org</t>
  </si>
  <si>
    <t>To provide advocacy services and support for all seniors in Shiawassee County to enable them to live independently in their homes with dignity</t>
  </si>
  <si>
    <t>7902</t>
  </si>
  <si>
    <t>THE ARC SHIAWASSEE</t>
  </si>
  <si>
    <t>38-6030234</t>
  </si>
  <si>
    <t>Lynn Grubb</t>
  </si>
  <si>
    <t>lgrubb@arcshiawassee.org</t>
  </si>
  <si>
    <t>www.arcofshiawassee.org</t>
  </si>
  <si>
    <t>Assure developmentally disabled people are given every opportunity to life, liberty &amp; the pursuit of happiness as guaranteed by the U.S. Constitution</t>
  </si>
  <si>
    <t>38-2760433</t>
  </si>
  <si>
    <t>Ellen Lynch</t>
  </si>
  <si>
    <t>ellen@cap-council.org</t>
  </si>
  <si>
    <t>(989) 723-5877</t>
  </si>
  <si>
    <t>cap-council.org</t>
  </si>
  <si>
    <t>Our mission is to eliminate child abuse and neglect through advocacy, education and collaboration in the community.</t>
  </si>
  <si>
    <t>UX22</t>
  </si>
  <si>
    <t>SOUTHEASTERN MI, UNITED WAY</t>
  </si>
  <si>
    <t>20-3099071</t>
  </si>
  <si>
    <t>Rebeca Barrios</t>
  </si>
  <si>
    <t>Rebeca.Barrios@liveunitedsem.org</t>
  </si>
  <si>
    <t>313-226-9296</t>
  </si>
  <si>
    <t>www.liveunitedsem.org</t>
  </si>
  <si>
    <t>Wayne, Oakland, Macomb</t>
  </si>
  <si>
    <t>Improve lives in Wayne, Oakland and, Macomb counties by collaborating with others to find long-term solutions to pressing community issues.</t>
  </si>
  <si>
    <t>www.facebook.com/AWBSDetroit</t>
  </si>
  <si>
    <t>https://twitter.com/UnitedWaySEM (@UnitedWaySEM)</t>
  </si>
  <si>
    <t>8404</t>
  </si>
  <si>
    <t>ALZHEIMER'S ASSOCIATION - GREATER MI CHAPTER</t>
  </si>
  <si>
    <t>248-996-1039</t>
  </si>
  <si>
    <t>Alcona, Alger, Alpena, Antrim, Arenac, Baraga, Bay, Benzie, Charlevoix, Cheboygan, Chippewa, Clare, Crawford, Delta, Dickinson, Emmet, Genesee, Gladwin, Gogebic, 
Grand Traverse, Gratiot, Houghton, Huron, Ionia, Iosco, Iron, Isabella, Kalkaska, Kent, Keweenaw, Lapeer, Leelanau, Luce, Mackinac, Macomb, Manistee, Marquette, Mecosta, Menominee, Midland, Missaukee, Montcalm, Montmorency, Oakland, Ogemaw, Ontonagon, Osceola, Oscoda, Otsego, Ottawa, Presque Isle, Roscommon, Saginaw, Saint Clair, Sanilac, Schoolcraft, Shiawassee, Tuscola, Wayne, Wexford</t>
  </si>
  <si>
    <t>Serves patients &amp; families: phone helpline, counseling, case management, support groups, education, research, adult day care &amp; in-home respite care.</t>
  </si>
  <si>
    <t>https://www.facebook.com/AlzAssoc/</t>
  </si>
  <si>
    <t>8419</t>
  </si>
  <si>
    <t>BOYS AND GIRLS CLUBS OF SE MICHIGAN</t>
  </si>
  <si>
    <t>38-1387123</t>
  </si>
  <si>
    <t>George Jackson</t>
  </si>
  <si>
    <t>Gjackson@bgcsm.org</t>
  </si>
  <si>
    <t>248-522-4427</t>
  </si>
  <si>
    <t>www.bgcsm.org</t>
  </si>
  <si>
    <t>Wayne, Washtenaw, Oakland, Macomb</t>
  </si>
  <si>
    <t>A youth development organization that enables young people to realize their full potential as productive, responsible and caring citizens</t>
  </si>
  <si>
    <t>facebook.com/bgcsm.org</t>
  </si>
  <si>
    <t>twitter.com/bgcsem</t>
  </si>
  <si>
    <t>8583</t>
  </si>
  <si>
    <t>DETROIT IMPACT</t>
  </si>
  <si>
    <t>38-3063817</t>
  </si>
  <si>
    <t>Calvin Colbert</t>
  </si>
  <si>
    <t>detroitimpact@sbcglobal.net</t>
  </si>
  <si>
    <t>313-272-004</t>
  </si>
  <si>
    <t>www.detroitimpact.net</t>
  </si>
  <si>
    <t xml:space="preserve">Youth development &amp; service center provides low income&amp; at risk youth ages 6-17 with programs that empower to make positive &amp; healthy life choices. </t>
  </si>
  <si>
    <t>Detroit Impact</t>
  </si>
  <si>
    <t>detroitimpact91</t>
  </si>
  <si>
    <t>8566</t>
  </si>
  <si>
    <t>FORGOTTEN HARVEST</t>
  </si>
  <si>
    <t>38-2926476</t>
  </si>
  <si>
    <t>Anna Wallbillich</t>
  </si>
  <si>
    <t>awallbillich@forgottenharvest.org</t>
  </si>
  <si>
    <t>248-298-3419</t>
  </si>
  <si>
    <t>www.forgottenharvest.org</t>
  </si>
  <si>
    <t xml:space="preserve">Relieves hunger in the tri-county Detroit area by rescuing and distributing fresh food to emergency feeding programs serving low-income residents.
</t>
  </si>
  <si>
    <t>https://www.facebook.com/forgottenharvest/</t>
  </si>
  <si>
    <t>https://twitter.com/ForgotnHarvest</t>
  </si>
  <si>
    <t>8447</t>
  </si>
  <si>
    <t>GLEANERS COMMUNITY FOOD BANK</t>
  </si>
  <si>
    <t>38-2156255</t>
  </si>
  <si>
    <t>Bridgett Lomax</t>
  </si>
  <si>
    <t>blomax@gcfb.org</t>
  </si>
  <si>
    <t>313-923-3535 x 249</t>
  </si>
  <si>
    <t>www.gcfb.org</t>
  </si>
  <si>
    <t>Wayne, Oakland, Macomb, Livingston, Monroe</t>
  </si>
  <si>
    <t>Distributes food to 535 agencies that feed the hungry in Wayne, Oakland, Macomb, Livingston and Monroe counties, and provides nutrition education.</t>
  </si>
  <si>
    <t xml:space="preserve">www.facebook.com/gleanersfan </t>
  </si>
  <si>
    <t xml:space="preserve">https://twitter.com/Gleaners/status/594215609899978752 </t>
  </si>
  <si>
    <t>8448</t>
  </si>
  <si>
    <t>GOODWILL INDUSTRIES OF GREATER DETROIT</t>
  </si>
  <si>
    <t>38-1362823</t>
  </si>
  <si>
    <t>Felicia Hunter</t>
  </si>
  <si>
    <t>fhunter@goodwilldetroit.org</t>
  </si>
  <si>
    <t>313-557-8757</t>
  </si>
  <si>
    <t>www.goodwill.org</t>
  </si>
  <si>
    <t>Wayne,Oakland,Macomb</t>
  </si>
  <si>
    <t>Provides employment &amp; training services for those with disabilities, vocational assessment, skills training, work experience, &amp; job placement services</t>
  </si>
  <si>
    <t>www.facebook.com/GoodwillDetroit</t>
  </si>
  <si>
    <t>https://twitter.com/GoodwillDetroit/</t>
  </si>
  <si>
    <t>8453</t>
  </si>
  <si>
    <t>H.A.V.E.N.</t>
  </si>
  <si>
    <t>38-2426175</t>
  </si>
  <si>
    <t>Marianne Dwyer</t>
  </si>
  <si>
    <t xml:space="preserve">mdwyer@haven-oakland.org </t>
  </si>
  <si>
    <t>248-334-1284</t>
  </si>
  <si>
    <t>www.haven-oakland.org</t>
  </si>
  <si>
    <t>Oakland</t>
  </si>
  <si>
    <t>Oakland County’s center for the treatment/prevention of domestic/sexual violence.  Includes residential shelter, crisis/support line and counseling.</t>
  </si>
  <si>
    <t>www.facebook.com/havenonline</t>
  </si>
  <si>
    <t>www.twitter.com/haven oakland</t>
  </si>
  <si>
    <t>8578</t>
  </si>
  <si>
    <t>MACOMB CO ROTATING EMERGENCY SHELTER TEAM (MCREST)</t>
  </si>
  <si>
    <t>38-2842494</t>
  </si>
  <si>
    <t>April Fidler</t>
  </si>
  <si>
    <t>aprilf@mcrest.org</t>
  </si>
  <si>
    <t>586-415-5107</t>
  </si>
  <si>
    <t>www.mcrest.org</t>
  </si>
  <si>
    <t>Macomb</t>
  </si>
  <si>
    <t xml:space="preserve">Homeless &amp; displaced persons are provided safety, emergency shelter, food, laundry, transportation housing, employment, life skills &amp;case management 
</t>
  </si>
  <si>
    <t>https://www.facebook.com/pages/Care-House-Macomb-County-Child-Advocacy-Center/114917429865?fref=ts</t>
  </si>
  <si>
    <t xml:space="preserve"> https://twitter.com/care_house</t>
  </si>
  <si>
    <t>8486</t>
  </si>
  <si>
    <t>SALVATION ARMY, E. MICHIGAN DIVISION</t>
  </si>
  <si>
    <t>Natalya Povolotskiy</t>
  </si>
  <si>
    <t>Natalya_Povolotskiy@usc.salvationarmy.org</t>
  </si>
  <si>
    <t>248-443-5500 x338</t>
  </si>
  <si>
    <t>www.salmich.ortq</t>
  </si>
  <si>
    <t>Alcona, Alpena, Arenac, Bay, Cheboygan, Clare, Crawford, Gaylord, Genesee, Gladwin, Hillsdale, Huron, Iosco, Lapeer, Lenawee, Livingston, Macomb, Midland, Monroe, Montmorency, Oakland, Ogemaw, Oscoda, Presque Isle, Roscommon, Saginaw, Sanilac, Shiawassee, St. Clair, Tuscola, Washtenaw, Wayne</t>
  </si>
  <si>
    <t>A religious and charitable organization whose mission is to provide emergency services, rehabilitation, shelter and recreation in Southeast Michigan.</t>
  </si>
  <si>
    <t>https://www.facebook.com/salmich.org</t>
  </si>
  <si>
    <t>twitter.com/salmich</t>
  </si>
  <si>
    <t>8499</t>
  </si>
  <si>
    <t>Y.M.C.A. OF METROPOLITAN DETROIT</t>
  </si>
  <si>
    <t>Susan Walters-Klenke</t>
  </si>
  <si>
    <t>sklenke@ymcadetroit.org</t>
  </si>
  <si>
    <t>313-309-9622x3070</t>
  </si>
  <si>
    <t>www.ymca.org</t>
  </si>
  <si>
    <t>Wayne, Oakland,Macomb, Washtenaw, Lenawee, Hillsdale, Livingston, Monroe, St.Clair, Genesee, Lapeer, Shiawassee, Sanilac, Tuscola, Huron, Saginaw, Bay, Midland, Gladwin, Ogemaw, Alcona, Iosco, Oscoda, Crawford, Otsego, Montmorency, Alpena, Presque Isle, Cheboygan, Arenac</t>
  </si>
  <si>
    <t xml:space="preserve">The Y is for youth development, healthy living &amp; social responsibility.  Y programs help people learn, grow &amp; thrive to 
bring communities together  
</t>
  </si>
  <si>
    <t>https://facebook.com/YMCADETROTI/?fref=ts</t>
  </si>
  <si>
    <t>https://twitter.com/@ymcadetroit</t>
  </si>
  <si>
    <t>UB22</t>
  </si>
  <si>
    <t>SOUTHWEST MI, UNITED WAY OF</t>
  </si>
  <si>
    <t>38-1358411</t>
  </si>
  <si>
    <t>Sandy Bock</t>
  </si>
  <si>
    <t>sandra.bock@uwsm.org</t>
  </si>
  <si>
    <t>269-932-3436</t>
  </si>
  <si>
    <t>uwsm.org</t>
  </si>
  <si>
    <t>Berrie, Cass</t>
  </si>
  <si>
    <t>To improve lives by mobilizing the caring power of communities</t>
  </si>
  <si>
    <t>United Way of Southwest Michigan</t>
  </si>
  <si>
    <t>6301</t>
  </si>
  <si>
    <t>Tiana Gee</t>
  </si>
  <si>
    <t>tiana.gee@redcross.org</t>
  </si>
  <si>
    <t>269-556-9619</t>
  </si>
  <si>
    <t xml:space="preserve">Berrien </t>
  </si>
  <si>
    <t>Provide relief to victims of disasters and help people prevent &amp; prepare</t>
  </si>
  <si>
    <t>6303</t>
  </si>
  <si>
    <t>BERRIEN CO. CANCER SERVICES</t>
  </si>
  <si>
    <t>38-1387101</t>
  </si>
  <si>
    <t>Nancy Church</t>
  </si>
  <si>
    <t>staff@bccancerservice.org</t>
  </si>
  <si>
    <t>269-426-3281</t>
  </si>
  <si>
    <t>bccancerservice.org</t>
  </si>
  <si>
    <t>Provide specialized nursing and equipment for cancer patients</t>
  </si>
  <si>
    <t>6322</t>
  </si>
  <si>
    <t>BERRIEN CO. COUNCIL FOR CHILDREN</t>
  </si>
  <si>
    <t>38-2265793</t>
  </si>
  <si>
    <t>Jamie Rossow</t>
  </si>
  <si>
    <t>jrossow@berrienchild.org</t>
  </si>
  <si>
    <t>269-556-9640</t>
  </si>
  <si>
    <t>berrienchild.org</t>
  </si>
  <si>
    <t>Diminish abuse and neglect of children through programs and education</t>
  </si>
  <si>
    <t>6305</t>
  </si>
  <si>
    <t>38-1846835</t>
  </si>
  <si>
    <t>Jenny Miner</t>
  </si>
  <si>
    <t>executivedirector@bbbsofbc.org</t>
  </si>
  <si>
    <t>269-684-1100</t>
  </si>
  <si>
    <t>bbsofc.org</t>
  </si>
  <si>
    <t>6323</t>
  </si>
  <si>
    <t>BOYS AND GIRLS CLUB BENTON HARBOR</t>
  </si>
  <si>
    <t>38-3461586</t>
  </si>
  <si>
    <t>Brian Saxton</t>
  </si>
  <si>
    <t>bsaxton@bgcbh.org</t>
  </si>
  <si>
    <t>269-363-4803</t>
  </si>
  <si>
    <t>bgcbh.org</t>
  </si>
  <si>
    <t>To enable all young people to reach their full potential</t>
  </si>
  <si>
    <t>6316</t>
  </si>
  <si>
    <t>CENTER[ED] ON WELLNESS</t>
  </si>
  <si>
    <t>38-2032501</t>
  </si>
  <si>
    <t>Kim Forsey</t>
  </si>
  <si>
    <t>kforsey@centeredonwellness.info</t>
  </si>
  <si>
    <t>269-926-6199</t>
  </si>
  <si>
    <t>centeredonwellness.info</t>
  </si>
  <si>
    <t>Provide professional faith based counseling and community education.</t>
  </si>
  <si>
    <t>6308</t>
  </si>
  <si>
    <t>CHILD AND FAMILY SVCS.</t>
  </si>
  <si>
    <t>38-2592238</t>
  </si>
  <si>
    <t>Joseph Goepfrich</t>
  </si>
  <si>
    <t>jgoepfrich@fsswmi.org</t>
  </si>
  <si>
    <t>269-925-1725</t>
  </si>
  <si>
    <t>cfsswmi.org</t>
  </si>
  <si>
    <t>Provides counseling, day servicefor seniors and guardianship service.</t>
  </si>
  <si>
    <t>6328</t>
  </si>
  <si>
    <t>COMMUNITY AIDS RESOURCE AND EDUCATONS SERVICES (CA</t>
  </si>
  <si>
    <t>38-2784545</t>
  </si>
  <si>
    <t>David Feaster</t>
  </si>
  <si>
    <t>dfeaster@caresswm.org</t>
  </si>
  <si>
    <t>269-381-2437</t>
  </si>
  <si>
    <t>caresswm.org</t>
  </si>
  <si>
    <t>To minimize transmission of HIV through positive health practices</t>
  </si>
  <si>
    <t>6331</t>
  </si>
  <si>
    <t>DOMESTIC AND SEXUAL ABUSE SERVICES</t>
  </si>
  <si>
    <t>38-2590266</t>
  </si>
  <si>
    <t>Kim Kramer</t>
  </si>
  <si>
    <t>kimk@dasasmi.org</t>
  </si>
  <si>
    <t>269-273-6154</t>
  </si>
  <si>
    <t>dasasmi.org</t>
  </si>
  <si>
    <t>Provide shelter and access to services for victims of domestic violence</t>
  </si>
  <si>
    <t>6335</t>
  </si>
  <si>
    <t>FEEDING AMERICA WEST MICHIGAN FOOD BANK</t>
  </si>
  <si>
    <t>Rich Glista</t>
  </si>
  <si>
    <t>richg@feedingamericawestmichigan.org</t>
  </si>
  <si>
    <t>269-926-2646</t>
  </si>
  <si>
    <t>feewm.org</t>
  </si>
  <si>
    <t>To feed America's hungry through a nationwide network of food banks</t>
  </si>
  <si>
    <t>6311</t>
  </si>
  <si>
    <t>FOSTER GRANDPARENTS PROGRAM</t>
  </si>
  <si>
    <t>38-2332594</t>
  </si>
  <si>
    <t>Pat Arter</t>
  </si>
  <si>
    <t>patarter@areaagencyonaging.org</t>
  </si>
  <si>
    <t>269-927-5600</t>
  </si>
  <si>
    <t>areaagencyonaging.org</t>
  </si>
  <si>
    <t>Offering choices for independent living</t>
  </si>
  <si>
    <t>6312</t>
  </si>
  <si>
    <t>GATEWAY</t>
  </si>
  <si>
    <t>38-2025227</t>
  </si>
  <si>
    <t>Tim Smith</t>
  </si>
  <si>
    <t>tsmith@gatewayvro.com</t>
  </si>
  <si>
    <t>269-487-9820</t>
  </si>
  <si>
    <t>gateway.com</t>
  </si>
  <si>
    <t>Rehabilitation program for mentally &amp; physically handicapped over 16</t>
  </si>
  <si>
    <t>6337</t>
  </si>
  <si>
    <t>KINEXUS</t>
  </si>
  <si>
    <t>38-3287818</t>
  </si>
  <si>
    <t xml:space="preserve">Kristin Harrington </t>
  </si>
  <si>
    <t>kristinharringtonk@kinexus.org</t>
  </si>
  <si>
    <t>269-208-1596</t>
  </si>
  <si>
    <t>kinexus.org</t>
  </si>
  <si>
    <t>We are change agents who create solutions for business worksforce</t>
  </si>
  <si>
    <t>6319</t>
  </si>
  <si>
    <t>NILES/BUCHANAN YMCA</t>
  </si>
  <si>
    <t>38-1358236</t>
  </si>
  <si>
    <t>Mark Weber</t>
  </si>
  <si>
    <t>mark.weber@nb-ymca.com</t>
  </si>
  <si>
    <t>269-683-1552</t>
  </si>
  <si>
    <t>nb-ymca.org</t>
  </si>
  <si>
    <t>Strengthens the foundations of our community through well being and excercise</t>
  </si>
  <si>
    <t>6339</t>
  </si>
  <si>
    <t>27-1050319</t>
  </si>
  <si>
    <t>Ric Pawloski</t>
  </si>
  <si>
    <t>rpawloski@occda.org</t>
  </si>
  <si>
    <t>269-925-9925</t>
  </si>
  <si>
    <t>mosaicccda.org</t>
  </si>
  <si>
    <t>Create opportunities for steps to greatness as we prepare people for further education, life, and work while sharing Christ’s love.</t>
  </si>
  <si>
    <t>6315</t>
  </si>
  <si>
    <t>SALVATION ARMY, BENTON HARBOR</t>
  </si>
  <si>
    <t>Major David Womak</t>
  </si>
  <si>
    <t>David_Womack@usc.salvationarmy.org</t>
  </si>
  <si>
    <t>269-927-1353</t>
  </si>
  <si>
    <t>sabentonharbor.org</t>
  </si>
  <si>
    <t>To preach the gospel of Jesus Christ and to meet human needs in His name without discrimination.</t>
  </si>
  <si>
    <t>6326</t>
  </si>
  <si>
    <t>SALVATION ARMY, NILES CORP</t>
  </si>
  <si>
    <t>Major William Walters</t>
  </si>
  <si>
    <t>William_Walters@usc.salvationarmy.org</t>
  </si>
  <si>
    <t>616-490-8591</t>
  </si>
  <si>
    <t>saniles.org</t>
  </si>
  <si>
    <t>6317</t>
  </si>
  <si>
    <t>SENIOR NUTRITION SERVICES</t>
  </si>
  <si>
    <t>38-2766803</t>
  </si>
  <si>
    <t>Linda Strohl</t>
  </si>
  <si>
    <t>lstrohl@snsmeals.org</t>
  </si>
  <si>
    <t>269-925-0137</t>
  </si>
  <si>
    <t>snsmeals.com</t>
  </si>
  <si>
    <t>Provide nutritionally sound meals to seniors at dining center and at home.</t>
  </si>
  <si>
    <t>6340</t>
  </si>
  <si>
    <t>WELL OF GRACE MINISTRIES</t>
  </si>
  <si>
    <t>20-1716641</t>
  </si>
  <si>
    <t>Mary Andres</t>
  </si>
  <si>
    <t>mary@wellofgraceministries.com</t>
  </si>
  <si>
    <t>269-428-9355</t>
  </si>
  <si>
    <t>wellofgraceministries.com</t>
  </si>
  <si>
    <t>Christ-centered organization that transforms physically, emotionally, and spiritually wounded young women.</t>
  </si>
  <si>
    <t>6330</t>
  </si>
  <si>
    <t>WOODLANDS BEHAVIORAL HEALTHCARE NETWORK (CCMHA)</t>
  </si>
  <si>
    <t>38-2470901</t>
  </si>
  <si>
    <t>Kathy Emans</t>
  </si>
  <si>
    <t>kathye@woodlandsbhn.org</t>
  </si>
  <si>
    <t>269-445-2451</t>
  </si>
  <si>
    <t>woodlandsbhn.org</t>
  </si>
  <si>
    <t xml:space="preserve">Cass </t>
  </si>
  <si>
    <t>Inspire hope, promote reiliency and achieve recovery by providing behavioral health services</t>
  </si>
  <si>
    <t>6320</t>
  </si>
  <si>
    <t>YMCA, BENTON HARBOR-ST. JOSEPH</t>
  </si>
  <si>
    <t>38-1358054</t>
  </si>
  <si>
    <t>269-428-9622</t>
  </si>
  <si>
    <t>bhsjymca.org</t>
  </si>
  <si>
    <t>TO put Christian principles into practice through programs that help spirit mond &amp; body.</t>
  </si>
  <si>
    <t>Mosaic CCDA</t>
  </si>
  <si>
    <t>U588</t>
  </si>
  <si>
    <t>ST. CLAIR COUNTY, UNITED WAY</t>
  </si>
  <si>
    <t>38-1357996</t>
  </si>
  <si>
    <t>Douglas Dolph</t>
  </si>
  <si>
    <t>ddolph@uwstclair.org</t>
  </si>
  <si>
    <t>810.985.8169</t>
  </si>
  <si>
    <t>www.uwstclair.org</t>
  </si>
  <si>
    <t>St Clair County</t>
  </si>
  <si>
    <t>UWSCC mobilizes the community to raisefunds and/or resources to meet human service needs with accountability and community involvement.</t>
  </si>
  <si>
    <t>5712</t>
  </si>
  <si>
    <t>BLUE WATER COMMUNITY ACTION</t>
  </si>
  <si>
    <t>38-2284121</t>
  </si>
  <si>
    <t>Sherry Archibald</t>
  </si>
  <si>
    <t>sarchibald@bwcaa.org</t>
  </si>
  <si>
    <t>810.982.8541</t>
  </si>
  <si>
    <t>www.bwcaa.org</t>
  </si>
  <si>
    <t>St. Clair County</t>
  </si>
  <si>
    <t>BWCA service low income St. Clair County residents in utility assistance, head start, housing, foreclosure prevention, weatherization, financial management and food distribution.</t>
  </si>
  <si>
    <t>5721</t>
  </si>
  <si>
    <t>BLUE WATER SAFE HORIZONS</t>
  </si>
  <si>
    <t>38-2234145</t>
  </si>
  <si>
    <t>Diane Baur</t>
  </si>
  <si>
    <t>baur@bwsh.org</t>
  </si>
  <si>
    <t>810.989.5246</t>
  </si>
  <si>
    <t>www.bwsh.org</t>
  </si>
  <si>
    <t>Safe Horizons runs two physical shelters, one for homeless and domestic violence as well as a supportive housing center and outreach/counseling program.</t>
  </si>
  <si>
    <t>5706</t>
  </si>
  <si>
    <t>CATHOLIC CHARITIES OF SOUTHEASTERN MICHIGAN</t>
  </si>
  <si>
    <t>45-3623184</t>
  </si>
  <si>
    <t>Laurie Fagan</t>
  </si>
  <si>
    <t>faganl@ccsem.org</t>
  </si>
  <si>
    <t>810.987.9100</t>
  </si>
  <si>
    <t>www.ccsem.org</t>
  </si>
  <si>
    <t>St. Clair , Wayne, Oakland, Macomb, Lapeer and Monroe Counties</t>
  </si>
  <si>
    <t>Counseling Services</t>
  </si>
  <si>
    <t>5709</t>
  </si>
  <si>
    <t>COMPREHENSIVE YOUTH SERVICES (THE HARBOR)</t>
  </si>
  <si>
    <t>810.982.8584</t>
  </si>
  <si>
    <t>St. Clair, Huron and Sanilac Counties</t>
  </si>
  <si>
    <t>The Harbor/Wings/Cypress Place provides emergency shelter and supportive services to runaway/homeless and youth in crisis between the ages 9 through 21.</t>
  </si>
  <si>
    <t>5710</t>
  </si>
  <si>
    <t>COUNCIL ON AGING</t>
  </si>
  <si>
    <t>38-1876251</t>
  </si>
  <si>
    <t>Jyme Hager</t>
  </si>
  <si>
    <t>coaj_hager@arenet.net</t>
  </si>
  <si>
    <t>810.987.8811</t>
  </si>
  <si>
    <t>www.thecouncilonaging.org</t>
  </si>
  <si>
    <t>The Council on Aging provides programs and services that are dispatched from four multi-purpose senior centers in an effort to accomplish the mission.</t>
  </si>
  <si>
    <t>5714</t>
  </si>
  <si>
    <t>GIRL SCOUTS OF SOUTHEASTERN MICHIGAN</t>
  </si>
  <si>
    <t>800.482.6734</t>
  </si>
  <si>
    <t>St. Clair, Wayne, Oakland, Macomb, Lapeer, Genesee, Monroe and Sanilac</t>
  </si>
  <si>
    <t>We help girls develop leadership skills they will use today and through the rest of their lives to become confident, successful and productive citizens.</t>
  </si>
  <si>
    <t>5715</t>
  </si>
  <si>
    <t>38-1553452</t>
  </si>
  <si>
    <t>Monica McBrien</t>
  </si>
  <si>
    <t>mmcbrien@goodwillscc.org</t>
  </si>
  <si>
    <t>810.987.9333</t>
  </si>
  <si>
    <t>http://goodwillindustriesofstclaircounty.com/</t>
  </si>
  <si>
    <t>St. Clair and Sanilac Counties</t>
  </si>
  <si>
    <t>We work with adults and youths who have barriers to employment gain their highest vocational and employment potential in the community.</t>
  </si>
  <si>
    <t>5716</t>
  </si>
  <si>
    <t>HEMOPHILIA FOUNDATION OF MICHIGAN</t>
  </si>
  <si>
    <t>38-1905673</t>
  </si>
  <si>
    <t>Sharon Ceci</t>
  </si>
  <si>
    <t>sceci@hfmich.org</t>
  </si>
  <si>
    <t>734.544.0015</t>
  </si>
  <si>
    <t>http://hfmich.org</t>
  </si>
  <si>
    <t>HFM strives to improve the quality of life for people affected by hemophilia, von Willebrand Disease, other bleeding disorders and their complications</t>
  </si>
  <si>
    <t>5728</t>
  </si>
  <si>
    <t>HUNTER HOSPITALITY HOUSE</t>
  </si>
  <si>
    <t>45-2814487</t>
  </si>
  <si>
    <t>Tracy Willard</t>
  </si>
  <si>
    <t>hunterhospitalityhouse@gmail.com</t>
  </si>
  <si>
    <t>810.824.3679</t>
  </si>
  <si>
    <t>http://hunterhospitalityhouse.com/</t>
  </si>
  <si>
    <t>Hunter Hospitality House provides free lodging directly across the street from both hospitals in Port Huron for families in a medical crisis.</t>
  </si>
  <si>
    <t>5717</t>
  </si>
  <si>
    <t>I.M.P.A.C.T.</t>
  </si>
  <si>
    <t>38-2230613</t>
  </si>
  <si>
    <t>Herb Wendt</t>
  </si>
  <si>
    <t>hwendt@impactph.org</t>
  </si>
  <si>
    <t>810.985.5437</t>
  </si>
  <si>
    <t>http://www.impactph.org</t>
  </si>
  <si>
    <t>I.M.P.A.C.T. provides quality community-based residential and Behavioral services to people with complex mental health, substance abuse, and behavioral disabilities throughout the St. Clair County.</t>
  </si>
  <si>
    <t>5705</t>
  </si>
  <si>
    <t>MICHIGAN CROSSROADS COUNCIL BSA</t>
  </si>
  <si>
    <t>paulw.schwartz@scouting.org; jdubay@bsamail.org</t>
  </si>
  <si>
    <t>810.235.2531</t>
  </si>
  <si>
    <t>www.michiganscouting.org</t>
  </si>
  <si>
    <t>Boy Scouting program guides and mentors the youth of America to become physically, mentally and emotionally strong, self-reliant and outstanding citizens of our communities.</t>
  </si>
  <si>
    <t>5722</t>
  </si>
  <si>
    <t>SONS</t>
  </si>
  <si>
    <t>38-3090778</t>
  </si>
  <si>
    <t>Tyrone Burrell</t>
  </si>
  <si>
    <t>tyrone.burrell@sonsoutreach.org</t>
  </si>
  <si>
    <t>810.989.7667</t>
  </si>
  <si>
    <t>http://www.sonsoutreach.org</t>
  </si>
  <si>
    <t>Discipling urban youth ages 5-21 within the community</t>
  </si>
  <si>
    <t>5729</t>
  </si>
  <si>
    <t>SPECIAL DREAMS FARM</t>
  </si>
  <si>
    <t>81-0661609</t>
  </si>
  <si>
    <t>Larry Collette</t>
  </si>
  <si>
    <t>lcollette@specialdreamsfarm.org</t>
  </si>
  <si>
    <t>810.326.0127</t>
  </si>
  <si>
    <t>http://www.specialdreamsfarm.org/</t>
  </si>
  <si>
    <t>St. Clair, Wayne, Oakland and Macomb Counties</t>
  </si>
  <si>
    <t>Special Dreams Farm is a 31 acre working farm exclusively for developmentally disabled adults with autism, down syndrome, cerebral palsy or other cognitive disabilities</t>
  </si>
  <si>
    <t>5723</t>
  </si>
  <si>
    <t>THE ARC</t>
  </si>
  <si>
    <t>38-1561920</t>
  </si>
  <si>
    <t>Valorie Hudgens</t>
  </si>
  <si>
    <t>director@thearcscc.org</t>
  </si>
  <si>
    <t>810.989.9144</t>
  </si>
  <si>
    <t>http://www.thearcscc.org</t>
  </si>
  <si>
    <t>The Arc of St. Clair County is a private non-profit membership organization providing individual, system, and community advocacy for persons with intellectual/developmental disabilities.</t>
  </si>
  <si>
    <t>5725</t>
  </si>
  <si>
    <t>VISITING NURSE HEALTH SERVICES</t>
  </si>
  <si>
    <t>38-2667827</t>
  </si>
  <si>
    <t>Karen Harris</t>
  </si>
  <si>
    <t>karen.harris@vnabwh.com</t>
  </si>
  <si>
    <t>810.984.4131</t>
  </si>
  <si>
    <t>http://vnabwh.com</t>
  </si>
  <si>
    <t>St. Clair, Macomb, Lapeer and Sanilac</t>
  </si>
  <si>
    <t>Provides health care to patients and their families in need of short-term, long-term and/or end-of-life care, in their place of residence.</t>
  </si>
  <si>
    <t>T922</t>
  </si>
  <si>
    <t>ST. JOSEPH COUNTY UNITED WAY</t>
  </si>
  <si>
    <t>38-6095409</t>
  </si>
  <si>
    <t>Kelly Hostetler</t>
  </si>
  <si>
    <t>kellyh@sjcuf.com</t>
  </si>
  <si>
    <t>269-467-9099</t>
  </si>
  <si>
    <t>www.sjcuf.com</t>
  </si>
  <si>
    <t>St. Joseph</t>
  </si>
  <si>
    <t>Planning and providing community wide services. Raises funds for health and social services, distributes those funds based on the communities needs.</t>
  </si>
  <si>
    <t>https://www.facebook.com/St-Joseph-County-United-Way-156943519172/?fref=ts</t>
  </si>
  <si>
    <t>2105</t>
  </si>
  <si>
    <t>BOY SCOUTS OF SW MICHIGAN</t>
  </si>
  <si>
    <t>Dominic Gualtieri</t>
  </si>
  <si>
    <t>dominic.gualtieri@scouting.org</t>
  </si>
  <si>
    <t>734-971-7100</t>
  </si>
  <si>
    <t>www.michiganscouting.org/southernshores</t>
  </si>
  <si>
    <t>Mission is to help children reach their potential through professionally supported, one-to-one relationships with measurable impact.</t>
  </si>
  <si>
    <t>2106</t>
  </si>
  <si>
    <t>CAMP FT. HILL</t>
  </si>
  <si>
    <t>38-6003657</t>
  </si>
  <si>
    <t>Dave Ludders</t>
  </si>
  <si>
    <t>mrdryclean69@hotmail.com</t>
  </si>
  <si>
    <t>269-625-8978</t>
  </si>
  <si>
    <t>campforthill.com</t>
  </si>
  <si>
    <t xml:space="preserve">St. Joseph </t>
  </si>
  <si>
    <t>Provides educational recreational camp activities and opportunities, promote understanding and appreciation of the natural environment</t>
  </si>
  <si>
    <t>https://www.facebook.com/pages/Camp-Fort-Hill/111792272190059?fref=ts</t>
  </si>
  <si>
    <t>2135</t>
  </si>
  <si>
    <t>CAMP WAKESHMA</t>
  </si>
  <si>
    <t>38-1141356</t>
  </si>
  <si>
    <t>Todd &amp; Susie Schierbeek</t>
  </si>
  <si>
    <t>trcampwakeshma@gmail.com</t>
  </si>
  <si>
    <t>269-244-5891</t>
  </si>
  <si>
    <t>campwakeshma.com</t>
  </si>
  <si>
    <t>Safe overnight camping environment for kids, activities and programs to aid in their development of leadership and social interaction skills.</t>
  </si>
  <si>
    <t>https://www.facebook.com/pages/Camp-Wakeshma/118141611578933?fref=ts</t>
  </si>
  <si>
    <t>2107</t>
  </si>
  <si>
    <t>CHILDREN'S CONCERNS OF ST. JOSEPH COUNTY</t>
  </si>
  <si>
    <t>38-2815784</t>
  </si>
  <si>
    <t>Diane Gorsuch</t>
  </si>
  <si>
    <t>diannegorsuch@hotmail.com</t>
  </si>
  <si>
    <t>269-651-1412</t>
  </si>
  <si>
    <t>Increase awareness among children of what sexual abuse is, how they can protect themselves, informs school personnel, and parents of the program</t>
  </si>
  <si>
    <t>2110</t>
  </si>
  <si>
    <t>Joel Cooper</t>
  </si>
  <si>
    <t>cooperj@dnswm.org</t>
  </si>
  <si>
    <t>269-343-1516</t>
  </si>
  <si>
    <t>Barry, Berrien, Branch, Calhoun, Cass, Kalamazoo, St. Joseph, Van Buren</t>
  </si>
  <si>
    <t>Educates and empowers people with disabilities to create change in their own lives and advocate for social change to create inclusive communities.</t>
  </si>
  <si>
    <t>https://www.facebook.com/DNSWM/?fref=ts</t>
  </si>
  <si>
    <t>2111</t>
  </si>
  <si>
    <t>DOMESTIC AND SEXUAL ABUSES SERVICES</t>
  </si>
  <si>
    <t>www.dasasmi.org</t>
  </si>
  <si>
    <t>Cass, St. Joseph, Van Buren</t>
  </si>
  <si>
    <t>Leads efforts to end domestic violence and sexual assault, assists survivors in clarifying options, accessing community services, provides safe place.</t>
  </si>
  <si>
    <t>2112</t>
  </si>
  <si>
    <t>FOODBANK OF SOUTH CENTRAL MI</t>
  </si>
  <si>
    <t>Feed hungry people by collecting and distributing food, advocating for hunger-relief programs, collaborating with others to address basic human needs</t>
  </si>
  <si>
    <t>https://www.facebook.com/Food-Bank-of-South-Central-Michigan-159228594925/?fref=ts</t>
  </si>
  <si>
    <t>2113</t>
  </si>
  <si>
    <t>Led by girls, reflecting the ever-changing needs and interests of today's girls.  Girls discover the fun, friendship, and power of girls together.</t>
  </si>
  <si>
    <t>2122</t>
  </si>
  <si>
    <t>KEYSTONE PLACE</t>
  </si>
  <si>
    <t>38-3579425</t>
  </si>
  <si>
    <t>Kelli Tackett</t>
  </si>
  <si>
    <t>ktackett-keystoneplace@comcast.net</t>
  </si>
  <si>
    <t>269-467-9081</t>
  </si>
  <si>
    <t>Provides shelter for homeless families, assists with other housing services, aftercare prevention service for families in jeopardy becoming homeless</t>
  </si>
  <si>
    <t>2115</t>
  </si>
  <si>
    <t>38-2699000</t>
  </si>
  <si>
    <t>Dwayne Duskin</t>
  </si>
  <si>
    <t>DeWayne_Duskin@usc.salvationarmy.org</t>
  </si>
  <si>
    <t>269-651-4275</t>
  </si>
  <si>
    <t>SA-sturgis.com</t>
  </si>
  <si>
    <t>2129</t>
  </si>
  <si>
    <t>THREE RIVERS AREA MENTORING</t>
  </si>
  <si>
    <t>38-3312582</t>
  </si>
  <si>
    <t>Randy Norton</t>
  </si>
  <si>
    <t>tram@frontier.com</t>
  </si>
  <si>
    <t>269-278-8726</t>
  </si>
  <si>
    <t>www.threeriversareamentoring.webs.com</t>
  </si>
  <si>
    <t>Empower youth to pursue excellence in their school and relationships, to become responsible and successful while combating drugs, alcohol, violence</t>
  </si>
  <si>
    <t>2126</t>
  </si>
  <si>
    <t>YMCA CAMP EBERHART</t>
  </si>
  <si>
    <t>35-0868216</t>
  </si>
  <si>
    <t>Lincoln McClain</t>
  </si>
  <si>
    <t>lincoln@ymcacampeberhart.org</t>
  </si>
  <si>
    <t>269-244-5125</t>
  </si>
  <si>
    <t>www.ymcacampeberhart.org</t>
  </si>
  <si>
    <t xml:space="preserve">Michiana </t>
  </si>
  <si>
    <t>Using Judeo-Christian principles in programs to promote healthy spirit, mind, body.  Gives opportunity to build self-esteem, social and life skills</t>
  </si>
  <si>
    <t>https://www.facebook.com/ymcacampeberhart/?fref=ts</t>
  </si>
  <si>
    <t>T188</t>
  </si>
  <si>
    <t>TRI-CITY AREA UNITED WAY</t>
  </si>
  <si>
    <t>38-6034023</t>
  </si>
  <si>
    <t>Philip Everhart</t>
  </si>
  <si>
    <t>phil@tricityareaunitedway.com</t>
  </si>
  <si>
    <t>(715) 735-7785</t>
  </si>
  <si>
    <t>http://www.tricityareaunitedway.com</t>
  </si>
  <si>
    <t>Menominee</t>
  </si>
  <si>
    <t>To improve lives by mobilizing the caring power of communities to advance the common good</t>
  </si>
  <si>
    <t>https://www.facebook.com/tricityarea.unitedway</t>
  </si>
  <si>
    <t>U620</t>
  </si>
  <si>
    <t>TUSCOLA COUNTY, UNITED WAY OF</t>
  </si>
  <si>
    <t>38-3004648</t>
  </si>
  <si>
    <t>James Heiser</t>
  </si>
  <si>
    <t>info@unitedwaytuscola.org</t>
  </si>
  <si>
    <t>(989) 325-1980</t>
  </si>
  <si>
    <t>unitedwaytuscola.org</t>
  </si>
  <si>
    <t xml:space="preserve">Tuscola </t>
  </si>
  <si>
    <t>Provide a means for residents and businesses in Tuscola County to make contributions to health and welfare needs for charities and community services.</t>
  </si>
  <si>
    <t>9101</t>
  </si>
  <si>
    <t>Jessica Wheeler</t>
  </si>
  <si>
    <t>jessica.wheeler@redcross.org</t>
  </si>
  <si>
    <t>(517) 702-3311</t>
  </si>
  <si>
    <t>A humanitarian organization, led by volunteers, which provides relief to victims of disasters, and help people prepare for and respond to emergencies.</t>
  </si>
  <si>
    <t>9117</t>
  </si>
  <si>
    <t>CONNECTIONS HUMAN SERVICES</t>
  </si>
  <si>
    <t>45-3162985</t>
  </si>
  <si>
    <t>Sandra M Hurst</t>
  </si>
  <si>
    <t>shurst@connectionshumanservices.org</t>
  </si>
  <si>
    <t>(989) 672-1268</t>
  </si>
  <si>
    <t>connectionshumanservices.org</t>
  </si>
  <si>
    <t>To identify and fill service gaps to improve the lives and well being of individuals and communities.</t>
  </si>
  <si>
    <t>9113</t>
  </si>
  <si>
    <t>GIRL SCOUTS HEART OF MICHIGAN - SAGINAW REGION</t>
  </si>
  <si>
    <t>Kimberly Barton</t>
  </si>
  <si>
    <t>kbarton@gshom.org</t>
  </si>
  <si>
    <t>(989) 799-9565</t>
  </si>
  <si>
    <t>Teach girls self-reliance, teamwork, and creative thinking to solve problems and develop courage.</t>
  </si>
  <si>
    <t>9104</t>
  </si>
  <si>
    <t>HDC'S THUMB AREA ASSAULT CRISIS CENTER</t>
  </si>
  <si>
    <t>Kristen Misener</t>
  </si>
  <si>
    <t>kristenm@hdc-caro.org</t>
  </si>
  <si>
    <t>(989) 673-4121</t>
  </si>
  <si>
    <t>hdc-caro.org</t>
  </si>
  <si>
    <t>Provides 24/7 emergency shelter for survivors of domestic and sexual violence.</t>
  </si>
  <si>
    <t>9105</t>
  </si>
  <si>
    <t>INNERLINK-RUNAWAY SERVICES PROGRAM</t>
  </si>
  <si>
    <t>Bridie Johnson</t>
  </si>
  <si>
    <t>bridie@scypcmi.com</t>
  </si>
  <si>
    <t>(989) 755-0937</t>
  </si>
  <si>
    <t>innerlinkservices.com</t>
  </si>
  <si>
    <t>Provides counseling, temporary shelter and referral services for runaway youth and youth in crisis.</t>
  </si>
  <si>
    <t>9107</t>
  </si>
  <si>
    <t>William Knight Jr</t>
  </si>
  <si>
    <t>wknight@lakeshorelegalaid.org</t>
  </si>
  <si>
    <t>(586) 510-1814</t>
  </si>
  <si>
    <t>lakeshorelegalaid.org</t>
  </si>
  <si>
    <t>Provides free legal assistance to low income and seniors to resolve civil matters.</t>
  </si>
  <si>
    <t>9106</t>
  </si>
  <si>
    <t>MICHIGAN CROSSROADS COUNCIL-BOY SCOUTS OF AMERICA</t>
  </si>
  <si>
    <t>Mike Herrington</t>
  </si>
  <si>
    <t>mike.herrington@scouting.org</t>
  </si>
  <si>
    <t>Instills values, based on the Scout Oath and laws, in young people, and prepares them for their future.</t>
  </si>
  <si>
    <t>9109</t>
  </si>
  <si>
    <t>SPECIAL NEEDS VISION CLINIC</t>
  </si>
  <si>
    <t>38-2415591</t>
  </si>
  <si>
    <t>Dolores Kowalski</t>
  </si>
  <si>
    <t>SNVC@aol.com</t>
  </si>
  <si>
    <t>(989) 777-1040</t>
  </si>
  <si>
    <t>Provides optometric care to mentally and physically challenged children and adults.</t>
  </si>
  <si>
    <t>9115</t>
  </si>
  <si>
    <t>TUSCOLA HOMELESS COALITION</t>
  </si>
  <si>
    <t>38-3513665</t>
  </si>
  <si>
    <t>Norman Daniels</t>
  </si>
  <si>
    <t>norjdan@charter.net</t>
  </si>
  <si>
    <t>(989) 672-7674</t>
  </si>
  <si>
    <t>Provides services aimed to prevent homelessness by assisting with 1st months rent and security deposits.</t>
  </si>
  <si>
    <t>(989) 636-7368</t>
  </si>
  <si>
    <t>A comprehensive information and referral system that connects the public to community resources 24/7.</t>
  </si>
  <si>
    <t>TC22</t>
  </si>
  <si>
    <t>UNITED NEGRO COLLEGE FUND</t>
  </si>
  <si>
    <t>13-1624241</t>
  </si>
  <si>
    <t>Barbara J. Patton</t>
  </si>
  <si>
    <t>barbara.patton@uncf.org</t>
  </si>
  <si>
    <t>313-873-1500</t>
  </si>
  <si>
    <t>www.uncf</t>
  </si>
  <si>
    <t>Build a robust pipeline of under-represented students who become college graduates; enusre network colleges' success.</t>
  </si>
  <si>
    <t>UNCF Michigan</t>
  </si>
  <si>
    <t>U722</t>
  </si>
  <si>
    <t>WASHTENAW COUNTY, UNITED WAY</t>
  </si>
  <si>
    <t>38-1951024</t>
  </si>
  <si>
    <t>Sheila Pedersen</t>
  </si>
  <si>
    <t>spedersen@uwwashtenaw.org</t>
  </si>
  <si>
    <t>734-971-8200</t>
  </si>
  <si>
    <t>www.uwgive.org</t>
  </si>
  <si>
    <t>United Way of Washtenaw County connects people, resources and organizations together to create a thriving community for everyone.</t>
  </si>
  <si>
    <t>www.facebook.com/uwwashtenaw</t>
  </si>
  <si>
    <t>www.twitter.com/uwwashtenaw</t>
  </si>
  <si>
    <t>5924</t>
  </si>
  <si>
    <t>BOYS AND GIRLS CLUBS OF SOUTHEASTERN MICHIGAN</t>
  </si>
  <si>
    <t>George Q Jackson</t>
  </si>
  <si>
    <t>gjackson@bgcsm.org</t>
  </si>
  <si>
    <t>248-473-1400</t>
  </si>
  <si>
    <t>B&amp;GCSM is a youth development organization providing a positive environment that enables its members to become responsible, self-reliant, caring adults!</t>
  </si>
  <si>
    <t>www.facebook.com/bgcsm</t>
  </si>
  <si>
    <t>5906</t>
  </si>
  <si>
    <t>CATHOLIC SOCIAL SERVICES OF WASHTENAW COUNTY</t>
  </si>
  <si>
    <t>38-1654500</t>
  </si>
  <si>
    <t>Jill Kind</t>
  </si>
  <si>
    <t>jkind@csswashtenaw.org</t>
  </si>
  <si>
    <t>734-971-9781</t>
  </si>
  <si>
    <t>www.csswashtenaw.org</t>
  </si>
  <si>
    <t>Washtneaw, Livingston, Hillsdale, Antrim, Benzie, Grand Traverse, Kalkaska, Leelanau, Manistee, Missaukee, Wexford, Alcona, Alpena, Charlevoix, Cheboygan, Crawford, Emmett, Iosco, Montmorency, Ogemaw, Oscoda, Otsego, Presque Isle, Roscommon</t>
  </si>
  <si>
    <t>To help people live safe, meaningful lives, in a more just community.</t>
  </si>
  <si>
    <t>https://www.facebook.com/CatholicSocialServices.Washtenaw/</t>
  </si>
  <si>
    <t>www.twitter.com/csswashtenaw</t>
  </si>
  <si>
    <t>5911</t>
  </si>
  <si>
    <t>CORNER HEALTH CENTER</t>
  </si>
  <si>
    <t>38-2329742</t>
  </si>
  <si>
    <t>Patrick Williams</t>
  </si>
  <si>
    <t>pwilliams@cornerhealth.org</t>
  </si>
  <si>
    <t>734-484-3600</t>
  </si>
  <si>
    <t>www.cornerhealth.org</t>
  </si>
  <si>
    <t>Washtneaw, Wayne, Hillsdale, Lenawee, Monroe, Livingston, Oakland, Jackson</t>
  </si>
  <si>
    <t>The Corner's mission is to provide judgment-free, high-quality, affordable health services to young people aged 12 through 25.</t>
  </si>
  <si>
    <t>www.facebook.com/cornerhealth</t>
  </si>
  <si>
    <t>www.twitter.com/thecornerhealth</t>
  </si>
  <si>
    <t>5912</t>
  </si>
  <si>
    <t>DAWN, INC.</t>
  </si>
  <si>
    <t>23-7318277</t>
  </si>
  <si>
    <t>Olivia Vigiletti</t>
  </si>
  <si>
    <t>ovigiletti@dawnfarm.org</t>
  </si>
  <si>
    <t>734-485-8725</t>
  </si>
  <si>
    <t>www.dawnfarm.org</t>
  </si>
  <si>
    <t>Washtenaw, Wayne, Livingston</t>
  </si>
  <si>
    <t>Dawn Farm assists addicts and alcoholics in achieving long-term recovery. We identify and remove the barriers that addicts face to entering the recovering community.</t>
  </si>
  <si>
    <t>www.facebook.com/dawnfarm</t>
  </si>
  <si>
    <t>www.twitter.com/dawnfarm</t>
  </si>
  <si>
    <t>5913</t>
  </si>
  <si>
    <t>DOMESTIC VIOLENCE PROJECT, SAFE HOUSE</t>
  </si>
  <si>
    <t>38-2121751</t>
  </si>
  <si>
    <t>Barbara Niess-May</t>
  </si>
  <si>
    <t>barbaran@safehousecenter.org</t>
  </si>
  <si>
    <t>734-973-0242</t>
  </si>
  <si>
    <t>www.safehousecenter.org</t>
  </si>
  <si>
    <t>Provide safety, support, advocacy and resources for survivors of sexual assault and domestic violence and change the systems and attitudes that allow abuse to continue.</t>
  </si>
  <si>
    <t>www.facebook.com/safehousecenter</t>
  </si>
  <si>
    <t>www.twitter.com/safehousecenter</t>
  </si>
  <si>
    <t>5915</t>
  </si>
  <si>
    <t>FOOD GATHERERS</t>
  </si>
  <si>
    <t>38-2853858</t>
  </si>
  <si>
    <t>Eileen Spring</t>
  </si>
  <si>
    <t>info@foodgatherers.org</t>
  </si>
  <si>
    <t>734-761-2796</t>
  </si>
  <si>
    <t>www.foodgatherers.org</t>
  </si>
  <si>
    <t>Food Gatherers exists to alleviate hunger and eliminate its causes in our community.</t>
  </si>
  <si>
    <t>www.facebook.com/foodgatherers</t>
  </si>
  <si>
    <t>www.twitter.com/foodgatherers</t>
  </si>
  <si>
    <t>5935</t>
  </si>
  <si>
    <t>FOUNDATIONS PRESCHOOL OF ANN ARBOR</t>
  </si>
  <si>
    <t>38-1256680</t>
  </si>
  <si>
    <t>Sandy Williams</t>
  </si>
  <si>
    <t>info@foundations-preschool.org</t>
  </si>
  <si>
    <t>734-677-8130</t>
  </si>
  <si>
    <t>www.foundations-preschool.org</t>
  </si>
  <si>
    <t>Foundations Preschool prepares children from low-income households for future academic and social success while providing their parents opportunities for professional, personal, and parental growth.</t>
  </si>
  <si>
    <t>https://www.facebook.com/Foundations-Preschool-356291221560/</t>
  </si>
  <si>
    <t>www.twitter.com/RockyTheTurtle</t>
  </si>
  <si>
    <t>5916</t>
  </si>
  <si>
    <t>FRIENDS IN DEED</t>
  </si>
  <si>
    <t>38-2443974</t>
  </si>
  <si>
    <t>Sarah Thornburg</t>
  </si>
  <si>
    <t>sarah@friendsindeedmi.org</t>
  </si>
  <si>
    <t>734-484-2727</t>
  </si>
  <si>
    <t>www.friendsindeedmi.org</t>
  </si>
  <si>
    <t>Responds to unmet needs of low-income Washtenaw County residents. We partner with the community to provide critical financial assistance, furniture, congregational services and agency referrals.</t>
  </si>
  <si>
    <t>www.facebook.com/friendsindeedmi</t>
  </si>
  <si>
    <t>www.twitter.com/friendsindeedmi</t>
  </si>
  <si>
    <t>5972</t>
  </si>
  <si>
    <t>800-497-2688</t>
  </si>
  <si>
    <t>Allegan, Arenac, Barry, Bay, Branch, Calhoun, Clare, Clinton, Eaton, Gladwin, Gratiot, Hillsdale, Huron, Ingham, Iosco, Isabella, Jackson, Kalamazoo, Lenawee, Livingston, Midland, Monroe(portion), Oakland(portion), Ogemaw, Roscommon, Saginaw, St. Joseph, Shiawassee, Tuscola, Van Buren, Washtenaw, Wayne (portion)</t>
  </si>
  <si>
    <t>Girl Scouts builds girls of courage, confidence and character, who make the world a better place</t>
  </si>
  <si>
    <t>www.facebook.com/gshom</t>
  </si>
  <si>
    <t>www.twitter.com/gshom</t>
  </si>
  <si>
    <t>5921</t>
  </si>
  <si>
    <t>Gwyn Hulswit</t>
  </si>
  <si>
    <t>ghulswit@hfmich.org</t>
  </si>
  <si>
    <t>734-544-0015</t>
  </si>
  <si>
    <t>www.hfmich.org</t>
  </si>
  <si>
    <t>HFM strives to improve the quality of life for all affected by hemophilia, von Willebrand's, other coagulation disorders and related complications, including HIV/AIDS and hepatitis.</t>
  </si>
  <si>
    <t>https://www.facebook.com/Hemophilia-Foundation-of-Michigan-200098627080/</t>
  </si>
  <si>
    <t>5922</t>
  </si>
  <si>
    <t>HOPE CLINIC</t>
  </si>
  <si>
    <t>38-2469007</t>
  </si>
  <si>
    <t>Jim Gajewski</t>
  </si>
  <si>
    <t>info@thehopeclinic.org</t>
  </si>
  <si>
    <t>734-484-2989</t>
  </si>
  <si>
    <t>www.thehopeclinic.org</t>
  </si>
  <si>
    <t>Washtenaw, Wayne</t>
  </si>
  <si>
    <t>Hope Clinic is a nonprofit Christian medical, dental, and social service organization. Volunteers and staff provide compassionate, respectful, and practical help to those in need.</t>
  </si>
  <si>
    <t>https://www.facebook.com/Hope-Clinic-169710123669/</t>
  </si>
  <si>
    <t>5960</t>
  </si>
  <si>
    <t>INTERFAITH HOSPITALITY NETWORK OF WASHTENAW CO.</t>
  </si>
  <si>
    <t>38-3052598</t>
  </si>
  <si>
    <t>Lisa Ziske</t>
  </si>
  <si>
    <t>lziske@alphahouse-ihn.org</t>
  </si>
  <si>
    <t>734-249-5002</t>
  </si>
  <si>
    <t>https://www.alphahouse-ihn.org/</t>
  </si>
  <si>
    <t>Provides temporary shelter and supportive services for homeless families with a goal to support families in securing and maintaining their own home.</t>
  </si>
  <si>
    <t>https://www.facebook.com/ihn.alphahouse/</t>
  </si>
  <si>
    <t>5973</t>
  </si>
  <si>
    <t>JEWISH FAMILY SERVICES OF WASHTENAW COUNTY</t>
  </si>
  <si>
    <t>41-2147486</t>
  </si>
  <si>
    <t>Anya Ambramzon</t>
  </si>
  <si>
    <t>anya@jfsannarbor.org</t>
  </si>
  <si>
    <t>734-769-0209</t>
  </si>
  <si>
    <t>www.jfsannarbor.org</t>
  </si>
  <si>
    <t>As an agency in Washtenaw County that serves a diverse, international population, the mission of JFS is to create solutions, promote dignity and inspire humanity.</t>
  </si>
  <si>
    <t>www.facebook.com/jfsannarbor</t>
  </si>
  <si>
    <t>5961</t>
  </si>
  <si>
    <t>www.miadvocacy.org</t>
  </si>
  <si>
    <t>Barry, Branch, Calhoun, Jackson, Hillsdale, Ingham, Eaton, Clinton, Livingston, Shiawasee, Monroe, Lenawee, Washtenaw</t>
  </si>
  <si>
    <t>LSSCM provides free civil legal assistance to low-income persons focusing on homelessness prevention, domestic violence prevention, and accessing health care, food, and needs-based income programs.</t>
  </si>
  <si>
    <t>www.facebook.com/miadvocacy</t>
  </si>
  <si>
    <t>www.twitter.com/madvocacyp</t>
  </si>
  <si>
    <t>5933</t>
  </si>
  <si>
    <t>OZONE HOUSE</t>
  </si>
  <si>
    <t>38-1916505</t>
  </si>
  <si>
    <t>Allie Schacter</t>
  </si>
  <si>
    <t>aschachter@ozonehouse.org</t>
  </si>
  <si>
    <t>734-662-2265</t>
  </si>
  <si>
    <t>www.ozonehouse.org</t>
  </si>
  <si>
    <t>Ozone House is a community-based, nonprofit agency that helps young people lead safe, healthy and productive lives through intensive intervention and prevention services.</t>
  </si>
  <si>
    <t>www.facebook.com/ozonehouse</t>
  </si>
  <si>
    <t>www.twitter.com/ozonehouse</t>
  </si>
  <si>
    <t>5938</t>
  </si>
  <si>
    <t>RONALD MCDONALD HOUSE CHARITIES OF ANN ARBOR</t>
  </si>
  <si>
    <t>38-2473817</t>
  </si>
  <si>
    <t>Kim Kelly</t>
  </si>
  <si>
    <t>kkelly@rmh-annarbor.org</t>
  </si>
  <si>
    <t>734-994-4442</t>
  </si>
  <si>
    <t>www.rmh-annarbor.org</t>
  </si>
  <si>
    <t>To provide families of children experiencing serious illness/injury requiring hospitalization or treatment, a "home away from home" that assists in alleviating the families' emotional/financial stress.</t>
  </si>
  <si>
    <t>www.facebook.com/rmhannarbor</t>
  </si>
  <si>
    <t>www.twitter.com/rmhannarbor</t>
  </si>
  <si>
    <t>5941</t>
  </si>
  <si>
    <t>SOS COMMUNITY SERVICES</t>
  </si>
  <si>
    <t>38-2037588</t>
  </si>
  <si>
    <t>Barbara Cecil</t>
  </si>
  <si>
    <t>info@soscs.org</t>
  </si>
  <si>
    <t>734-485-8730</t>
  </si>
  <si>
    <t>www.soscs.org</t>
  </si>
  <si>
    <t>SOS promotes housing stability and family self-sufficiency through collaboration, care and respect.</t>
  </si>
  <si>
    <t>www.facebook.com/soscommunityservices</t>
  </si>
  <si>
    <t>www.twitter.com/sos_community</t>
  </si>
  <si>
    <t>5967</t>
  </si>
  <si>
    <t>WASHTENAW AREA COUNCIL FOR CHILDREN</t>
  </si>
  <si>
    <t>38-2245181</t>
  </si>
  <si>
    <t>Jyoti Gupta</t>
  </si>
  <si>
    <t>jyoti@washtenawchildren.org</t>
  </si>
  <si>
    <t>734-434-4215</t>
  </si>
  <si>
    <t>www.washtenawchildren.org</t>
  </si>
  <si>
    <t>Our programs are designed to stop child neglect, maltreatment and abuse before it starts by educating children, parents, community members and youth-serving professionals.</t>
  </si>
  <si>
    <t>www.facebook.com/washtenawchildren</t>
  </si>
  <si>
    <t>www.twitter.com/council4kids</t>
  </si>
  <si>
    <t>5946</t>
  </si>
  <si>
    <t>WASHTENAW CAMP PLACEMENT ASSOCIATION</t>
  </si>
  <si>
    <t>38-2071695</t>
  </si>
  <si>
    <t>Jane Talcott</t>
  </si>
  <si>
    <t>campplacement@sbcglobal.net</t>
  </si>
  <si>
    <t>734-971-4537</t>
  </si>
  <si>
    <t>www.washtenawcampplacement.org</t>
  </si>
  <si>
    <t>WCPA provides economically disadvantaged local youth the positive experience of summer resident camp through generous community support.</t>
  </si>
  <si>
    <t>www.facebook.com/washtenawcampplacementassociation</t>
  </si>
  <si>
    <t>5968</t>
  </si>
  <si>
    <t>WASHTENAW LITERACY</t>
  </si>
  <si>
    <t>38-2914277</t>
  </si>
  <si>
    <t>Amy M Goodman</t>
  </si>
  <si>
    <t>info@washtenawliteracy.org</t>
  </si>
  <si>
    <t>734-879-1320</t>
  </si>
  <si>
    <t>www.washtenawliteracy.org</t>
  </si>
  <si>
    <t>Believing that literacy is the foundation for a sustainable community, WL provides literacy support free of charge to adults through a network of trained tutors.</t>
  </si>
  <si>
    <t>www.facebook.com/WashtenawLiteracy</t>
  </si>
  <si>
    <t>www.twitter.com/washtenawlit</t>
  </si>
  <si>
    <t>5966</t>
  </si>
  <si>
    <t>38-2464851</t>
  </si>
  <si>
    <t>Christina McMullen</t>
  </si>
  <si>
    <t>info@miunified.org</t>
  </si>
  <si>
    <t>734-572-9355</t>
  </si>
  <si>
    <t>www.miunified.org</t>
  </si>
  <si>
    <t>Jackson, Lapeer, Lenawee, Livingston, Macomb, Monroe, Oakland, St. Claire, Washtenaw, Wayne</t>
  </si>
  <si>
    <t>Rooted in the history of our fight against HIV, UNIFIED-HIV Health and Beyond advances prevention, access to healthcare, community research and advocacy.</t>
  </si>
  <si>
    <t>www.facebook.com/miunified/</t>
  </si>
  <si>
    <t>www.twitter.com/miunified</t>
  </si>
  <si>
    <t>5947</t>
  </si>
  <si>
    <t>YPSILANTI MEALS ON WHEELS</t>
  </si>
  <si>
    <t>38-2038528</t>
  </si>
  <si>
    <t>Alison Foreman</t>
  </si>
  <si>
    <t>info@ymow.org</t>
  </si>
  <si>
    <t>734-487-9669</t>
  </si>
  <si>
    <t>www.ymow.org</t>
  </si>
  <si>
    <t>Providing healthy meals and daily social contact to the homebound elderly, ill, and medically fragile to allow them to age in place with dignity.</t>
  </si>
  <si>
    <t>www.facebook.com/ypsimealsonwheels</t>
  </si>
  <si>
    <t>www.twitter.com/ypsilanti_mow</t>
  </si>
  <si>
    <t>5958</t>
  </si>
  <si>
    <t>BIG BROTHERS BIG SISTERS OF WASHTENAW COUNTY</t>
  </si>
  <si>
    <t>26-0344984</t>
  </si>
  <si>
    <t>Jennifer Spitler</t>
  </si>
  <si>
    <t>jennifer.spitler@bbbswashtenaw.org</t>
  </si>
  <si>
    <t>734-975-0933</t>
  </si>
  <si>
    <t>www.bbbswashtenaw.org</t>
  </si>
  <si>
    <t>Provide children facing adversity with strong and enduring, professionaly supported 1-to-1 relationships that change their lives for the better, forever.</t>
  </si>
  <si>
    <t>www.facebook.com/bbbswashtenaw</t>
  </si>
  <si>
    <t>www.twitter.com/bbbswashtenaw</t>
  </si>
  <si>
    <t>5962</t>
  </si>
  <si>
    <t>MILAN SENIORS FOR HEALTHY LIVING</t>
  </si>
  <si>
    <t>27-1109225</t>
  </si>
  <si>
    <t>Jennifer Michalak</t>
  </si>
  <si>
    <t>mshl@milanseniors.org</t>
  </si>
  <si>
    <t>734-508-6229</t>
  </si>
  <si>
    <t>www.milanseniors.org</t>
  </si>
  <si>
    <t>Washtenaw, Monroe</t>
  </si>
  <si>
    <t>Committed to providing activities, programs, services, and referrals designed to enhance quality of life and encourage aging with independence and dignity.</t>
  </si>
  <si>
    <t>www.facebook.com/milanseniors</t>
  </si>
  <si>
    <t>5970</t>
  </si>
  <si>
    <t>PARTNERS IN PERSONAL ASSISTANCE</t>
  </si>
  <si>
    <t>38-3571800</t>
  </si>
  <si>
    <t>Sharon Pedersen</t>
  </si>
  <si>
    <t>info@annarborppa.org</t>
  </si>
  <si>
    <t>734-214-3890</t>
  </si>
  <si>
    <t>www.annarborppa.org</t>
  </si>
  <si>
    <t>To provide personal support services for people with disabilities and senior citizens to live full and productive lives.</t>
  </si>
  <si>
    <t>https://www.facebook.com/groups/519396734763311/</t>
  </si>
  <si>
    <t>38-2108453</t>
  </si>
  <si>
    <t>Amy Doyle</t>
  </si>
  <si>
    <t>info@aidinmilan.org</t>
  </si>
  <si>
    <t>734-439-8420</t>
  </si>
  <si>
    <t>www.aidinmilan.org</t>
  </si>
  <si>
    <t>Provide safety net nutrition services, direct financial aid for crisis intervention and other support services for at-risk residents of the Greater Milan Area.</t>
  </si>
  <si>
    <t>Annette J. Sobocinski</t>
  </si>
  <si>
    <t>annettes@childcarenetwork.org</t>
  </si>
  <si>
    <t>734-975-1840</t>
  </si>
  <si>
    <t>Genesee, Hillsdale, Jackson, Lenawee, Livingston, Monroe, Washtenaw</t>
  </si>
  <si>
    <t>Child Care Network's mission is to promote the success of children, families, and our community through quality child care education, advocacy, and family support.</t>
  </si>
  <si>
    <t>www.twitter.com/childcarenetwrk</t>
  </si>
  <si>
    <t>38-3003761</t>
  </si>
  <si>
    <t>Kristen Cuhran</t>
  </si>
  <si>
    <t>kcuhran@fhcmichigan.org</t>
  </si>
  <si>
    <t>877-979-3247</t>
  </si>
  <si>
    <t>www.fhcmichigan.org</t>
  </si>
  <si>
    <t>Clinton, Eaton, Ingham, Jackson, Lenawee, Livingston, Monroe, Washtenaw</t>
  </si>
  <si>
    <t>The mission of the Fair Housing Center is to end discrimination in housing and public accommodations and to promote accessible, integrated communities.</t>
  </si>
  <si>
    <t>www.facebook.com/fhcsm</t>
  </si>
  <si>
    <t>www.twitter.com/fhcmichigan</t>
  </si>
  <si>
    <t>47-2406379</t>
  </si>
  <si>
    <t>Mary Morgan</t>
  </si>
  <si>
    <t>marymorgan@civcity.org</t>
  </si>
  <si>
    <t>734-645-5368</t>
  </si>
  <si>
    <t>www.civcity.org</t>
  </si>
  <si>
    <t>To expand Ann Arbor residents' knowledge of how local government works, and to increase participation in civic life through education, information and outreach.</t>
  </si>
  <si>
    <t>www.facebook.com/a2civcity</t>
  </si>
  <si>
    <t>www.twitter.com/a2civcity</t>
  </si>
  <si>
    <t>Michigan Advocacy Program</t>
  </si>
  <si>
    <t>Unified HIV Health and Beyond</t>
  </si>
  <si>
    <t>UW22</t>
  </si>
  <si>
    <t>WEXFORD-MISSAUKEE COUNTIES U W</t>
  </si>
  <si>
    <t>23-7112549</t>
  </si>
  <si>
    <t>Anja Wing</t>
  </si>
  <si>
    <t>anja@HelpOthersNow.org</t>
  </si>
  <si>
    <t>231-775-3753</t>
  </si>
  <si>
    <t>www.HelpOthersNow.org</t>
  </si>
  <si>
    <t>Wexford and Missaukee Counties</t>
  </si>
  <si>
    <t>To Help A Better Community</t>
  </si>
  <si>
    <t>8306</t>
  </si>
  <si>
    <t>MANTON SENIOR CENTER</t>
  </si>
  <si>
    <t>23-7187079</t>
  </si>
  <si>
    <t>Claire Underhill</t>
  </si>
  <si>
    <t>mantonseniors@gmail.com</t>
  </si>
  <si>
    <t>231-824-6961</t>
  </si>
  <si>
    <t>Wexford County</t>
  </si>
  <si>
    <t>To provide a link between community and the older persons.</t>
  </si>
  <si>
    <t>8308</t>
  </si>
  <si>
    <t>OASIS/FAMILY RESOURCE CENTER</t>
  </si>
  <si>
    <t>38-2516989</t>
  </si>
  <si>
    <t>Amber Herlein</t>
  </si>
  <si>
    <t>amber.herlein@cadillacoasis-frc.org</t>
  </si>
  <si>
    <t>231-775-7299</t>
  </si>
  <si>
    <t>www.cadillacoasis-frc.org</t>
  </si>
  <si>
    <t>To strengthen and safeguard the families of Wexford &amp; Missaukee Counties</t>
  </si>
  <si>
    <t>8311</t>
  </si>
  <si>
    <t>STAIRCASE RUNAWAY AND YOUTH SERVICES</t>
  </si>
  <si>
    <t>Cynthia Arneson</t>
  </si>
  <si>
    <t>231-843-3200</t>
  </si>
  <si>
    <t>www.staircaseyouthservices.org</t>
  </si>
  <si>
    <t>Wexfordand Missaukke Counties</t>
  </si>
  <si>
    <t>To provide santuary for homeless runaway youths and missing children</t>
  </si>
  <si>
    <t>8321</t>
  </si>
  <si>
    <t>STEHOUWER FREE CLINIC</t>
  </si>
  <si>
    <t>61-1401888</t>
  </si>
  <si>
    <t>Dawn Ewald</t>
  </si>
  <si>
    <t>stehouwerfreeclinic.com</t>
  </si>
  <si>
    <t>231-878-6150</t>
  </si>
  <si>
    <t>www.stehouwerclinic.com</t>
  </si>
  <si>
    <t>To provide confidential primary medical treatment, screening and referral services</t>
  </si>
  <si>
    <r>
      <t>Mission: To connect animals in need with people who care. Vision:</t>
    </r>
    <r>
      <rPr>
        <sz val="10"/>
        <color indexed="8"/>
        <rFont val="Calibri Light"/>
        <family val="2"/>
        <scheme val="major"/>
      </rPr>
      <t> A community in which all pets have loving homes and are treated with compassion and respect.</t>
    </r>
  </si>
  <si>
    <t>A program for girls ages 5-17, where girls develop strong values, a social conscience, and a conviction about their own potential and self-worth</t>
  </si>
  <si>
    <t>Code</t>
  </si>
  <si>
    <t>Arts, Culture, and Humanities</t>
  </si>
  <si>
    <t>Educational Institutions &amp; Related Activities</t>
  </si>
  <si>
    <t>Environmental, Quality, Protection &amp; Beautification</t>
  </si>
  <si>
    <t>Animal Related</t>
  </si>
  <si>
    <t>Health – General and Rehabilitative</t>
  </si>
  <si>
    <t>Mental Health, Crisis Intervention</t>
  </si>
  <si>
    <t>Disease, Disorders, Medicinal Disciplines</t>
  </si>
  <si>
    <t>Medical Research</t>
  </si>
  <si>
    <t>Crime, Legal Related</t>
  </si>
  <si>
    <t>Employment, Job Related</t>
  </si>
  <si>
    <t>Food, Agriculture, and Nutrition</t>
  </si>
  <si>
    <t>Housing, Shelter</t>
  </si>
  <si>
    <t>Public Safety, Disaster Preparedness &amp; Relief</t>
  </si>
  <si>
    <t>Recreation, Sports, Leisure, Athletics</t>
  </si>
  <si>
    <t>Youth Development</t>
  </si>
  <si>
    <t>Human Services – Multipurpose and Other</t>
  </si>
  <si>
    <t>International, Foreign Affairs, National Security</t>
  </si>
  <si>
    <t>Civil Rights, Social Action, Advocacy</t>
  </si>
  <si>
    <t>Community Improvement, Capacity Building</t>
  </si>
  <si>
    <t>Philanthropy, Volunteerism &amp; Foundations</t>
  </si>
  <si>
    <t>Science &amp; Technology Research Institutes, Services</t>
  </si>
  <si>
    <t>Social Science Research Institutes, Services</t>
  </si>
  <si>
    <t>Public, Social Benefit: Multipurpose, Other</t>
  </si>
  <si>
    <t>Religion Related, Spiritual Development</t>
  </si>
  <si>
    <t>Mutual/Membership Benefit Orgs., Other</t>
  </si>
  <si>
    <t>Other</t>
  </si>
  <si>
    <t>ARBOR CIRCLE CORPORATION</t>
  </si>
  <si>
    <t>9920</t>
  </si>
  <si>
    <t>9921</t>
  </si>
  <si>
    <t>9922</t>
  </si>
  <si>
    <t>9923</t>
  </si>
  <si>
    <t>9924</t>
  </si>
  <si>
    <t>9925</t>
  </si>
  <si>
    <t>9926</t>
  </si>
  <si>
    <t>9927</t>
  </si>
  <si>
    <t>9928</t>
  </si>
  <si>
    <t>9929</t>
  </si>
  <si>
    <t>9930</t>
  </si>
  <si>
    <t>9931</t>
  </si>
  <si>
    <t>9932</t>
  </si>
  <si>
    <t>9933</t>
  </si>
  <si>
    <t>9934</t>
  </si>
  <si>
    <t>9935</t>
  </si>
  <si>
    <t>9936</t>
  </si>
  <si>
    <t>9937</t>
  </si>
  <si>
    <t>9938</t>
  </si>
  <si>
    <t>9939</t>
  </si>
  <si>
    <t>9940</t>
  </si>
  <si>
    <t>9941</t>
  </si>
  <si>
    <t>9942</t>
  </si>
  <si>
    <t>4411</t>
  </si>
  <si>
    <t>4412</t>
  </si>
  <si>
    <t>4413</t>
  </si>
  <si>
    <t>4414</t>
  </si>
  <si>
    <t>4415</t>
  </si>
  <si>
    <t>7171</t>
  </si>
  <si>
    <t>9035</t>
  </si>
  <si>
    <t>9036</t>
  </si>
  <si>
    <t>9037</t>
  </si>
  <si>
    <t>9038</t>
  </si>
  <si>
    <t>1033</t>
  </si>
  <si>
    <t>2371</t>
  </si>
  <si>
    <t>2372</t>
  </si>
  <si>
    <t>2373</t>
  </si>
  <si>
    <t>2374</t>
  </si>
  <si>
    <t>2375</t>
  </si>
  <si>
    <t>2376</t>
  </si>
  <si>
    <t>2377</t>
  </si>
  <si>
    <t>2378</t>
  </si>
  <si>
    <t>2379</t>
  </si>
  <si>
    <t>2380</t>
  </si>
  <si>
    <t>2381</t>
  </si>
  <si>
    <t>2382</t>
  </si>
  <si>
    <t>2383</t>
  </si>
  <si>
    <t>2384</t>
  </si>
  <si>
    <t>2385</t>
  </si>
  <si>
    <t>2386</t>
  </si>
  <si>
    <t>2387</t>
  </si>
  <si>
    <t>ALLIANCE FOR CANCER GENE THERAPY</t>
  </si>
  <si>
    <t>AMERICAN LIVER FOUNDATION</t>
  </si>
  <si>
    <t>ARTHRITIS FOUNDATION</t>
  </si>
  <si>
    <t>NATIONAL KIDNEY FOUNDATION</t>
  </si>
  <si>
    <t>NATIONAL OVARIAN CANCER COALITION</t>
  </si>
  <si>
    <t>PARKINSON'S DISEASE FOUNDATION</t>
  </si>
  <si>
    <t>PET PARTNERS</t>
  </si>
  <si>
    <t>PLANNED PARENTHOOD OF MICHIGAN</t>
  </si>
  <si>
    <t>PREVENT BLINDNESS (NTL SCTY TO PREVENT BLINDNESS)</t>
  </si>
  <si>
    <t>RESOLVE: THE NATIONAL INFERTILITY ASSOCIATION</t>
  </si>
  <si>
    <t>SERIOUSFUN CHILDREN'S NETWORK</t>
  </si>
  <si>
    <t>SHATTERPROOF</t>
  </si>
  <si>
    <t>SNOWBALL EXPRESS</t>
  </si>
  <si>
    <t>SPINA BIFIDA ASSOCIATION OF AMERICA</t>
  </si>
  <si>
    <t>SUSAN G. KOMEN</t>
  </si>
  <si>
    <t>TOURETTE ASSOCIATION OF AMERICA</t>
  </si>
  <si>
    <t>6921</t>
  </si>
  <si>
    <t>3255</t>
  </si>
  <si>
    <t>GENESEE COUNTY HABITAT FOR HUMANITY</t>
  </si>
  <si>
    <t>3256</t>
  </si>
  <si>
    <t>GREATER FLINT HEALTH COALITION, INC</t>
  </si>
  <si>
    <t>3257</t>
  </si>
  <si>
    <t>WHALEY CHILDREN'S CENTER</t>
  </si>
  <si>
    <t>2577</t>
  </si>
  <si>
    <t>FEED MY STARVING CHILDREN</t>
  </si>
  <si>
    <t>2578</t>
  </si>
  <si>
    <t>HUMAN RIGHTS WATCH</t>
  </si>
  <si>
    <t>3735</t>
  </si>
  <si>
    <t>BIG BROTHERS BIG SISTERS OF GRATIOT, MONTCALM CNTY</t>
  </si>
  <si>
    <t>3736</t>
  </si>
  <si>
    <t>CENTRAL MICHIGAN YOUTH FOR CHRIST</t>
  </si>
  <si>
    <t>3737</t>
  </si>
  <si>
    <t xml:space="preserve">GIRLS ON THE RUN OF CENTRAL MICHIGAN </t>
  </si>
  <si>
    <t>3738</t>
  </si>
  <si>
    <t>GRATIOT COUNTY CHILD ADVOCACY ASSOCIATION</t>
  </si>
  <si>
    <t>3739</t>
  </si>
  <si>
    <t>MT. PLEASANT DISCOVERY MUSEUM</t>
  </si>
  <si>
    <t>3740</t>
  </si>
  <si>
    <t>3978</t>
  </si>
  <si>
    <t>3979</t>
  </si>
  <si>
    <t>3980</t>
  </si>
  <si>
    <t>3981</t>
  </si>
  <si>
    <t>3982</t>
  </si>
  <si>
    <t>3983</t>
  </si>
  <si>
    <t>3984</t>
  </si>
  <si>
    <t>4842</t>
  </si>
  <si>
    <t>HOPE NETWORK WEST MICHIGAN</t>
  </si>
  <si>
    <t>4843</t>
  </si>
  <si>
    <t>LOVE INC. OF MUSKEGON COUNTY</t>
  </si>
  <si>
    <t>4544</t>
  </si>
  <si>
    <t>READ MUSKEGON</t>
  </si>
  <si>
    <t>4565</t>
  </si>
  <si>
    <t>AMERICAN CIVIL LIBERTIES UNION FUND OF MICHIGAN</t>
  </si>
  <si>
    <t>4566</t>
  </si>
  <si>
    <t>FOOD BANK COUNCIL OF MICHIGAN</t>
  </si>
  <si>
    <t>4567</t>
  </si>
  <si>
    <t>MICHIGAN RECYCLING COALITION</t>
  </si>
  <si>
    <t>5022</t>
  </si>
  <si>
    <t>DETROIT BULLY CORPS</t>
  </si>
  <si>
    <t>5023</t>
  </si>
  <si>
    <t>EVA BURRELL ANIMAL SHELTER </t>
  </si>
  <si>
    <t>5300</t>
  </si>
  <si>
    <t>AMEN FOUNDATION, THE</t>
  </si>
  <si>
    <t>5301</t>
  </si>
  <si>
    <t>ASTHMA AND ALLERGY FOUNDATION OF AMERICA</t>
  </si>
  <si>
    <t>5302</t>
  </si>
  <si>
    <t>CARE NET</t>
  </si>
  <si>
    <t>7033</t>
  </si>
  <si>
    <t>GRAND TRAVERSE HABITAT FOR HUMANITY</t>
  </si>
  <si>
    <t>7426</t>
  </si>
  <si>
    <t>OTSEGO COUNTY COMMUNITY FOUNDATION</t>
  </si>
  <si>
    <t>7919</t>
  </si>
  <si>
    <t>CHILD ABUSE PREVENTION COUNCIL</t>
  </si>
  <si>
    <t>9118</t>
  </si>
  <si>
    <t>5974</t>
  </si>
  <si>
    <t>AID IN MILAN</t>
  </si>
  <si>
    <t>5975</t>
  </si>
  <si>
    <t>CHILD CARE NETWORK</t>
  </si>
  <si>
    <t>5976</t>
  </si>
  <si>
    <t>FAIR HOUSING CENTER OF WASHTENAW COUNTY</t>
  </si>
  <si>
    <t>5977</t>
  </si>
  <si>
    <t>THE CIVCITY INITIATIVE</t>
  </si>
  <si>
    <t>Specifically targeting low-income families needing assistance with the legal process and access to justice in civil proceedings.</t>
  </si>
  <si>
    <t>ACCION</t>
  </si>
  <si>
    <t>PLAN INTERNATIONAL USA</t>
  </si>
  <si>
    <t>DOCTORS WITHOUT BORDERS/MEDECINS SANS FRONTIERES USA</t>
  </si>
  <si>
    <t>EPISCOPAL RELIEF &amp; DEVELOPMENT</t>
  </si>
  <si>
    <t>NORTH COUNTRY KIDS</t>
  </si>
  <si>
    <t>BOYNE CITY PRESCHOOL</t>
  </si>
  <si>
    <t>NORTHERN COMMUNITY MEDIATION</t>
  </si>
  <si>
    <t>EVERY WOMAN'S PLACE</t>
  </si>
  <si>
    <t>COVE (COMMUNITIES OVERCOMING VIOLENT ENCOUNTERS)</t>
  </si>
  <si>
    <t>MID-MICHIGAN RECOVERY SERVICES</t>
  </si>
  <si>
    <t>BIG BROTHERS BIG SISTERS OF FLINT AND GENESEE COUNTY</t>
  </si>
  <si>
    <t>FLINT CULUTRAL CENTER CORPORATION, INC</t>
  </si>
  <si>
    <t>UNITED WAY OF GRATIOT AND ISABELLA COUNTIES</t>
  </si>
  <si>
    <t>AMERICAN RED CROSS, MID-MICHIGAN CHAPTER, MICHIGAN REGION</t>
  </si>
  <si>
    <t>BIG BROTHERS BIG SISTERS OF THE GREAT LAKES BAY REGION</t>
  </si>
  <si>
    <t>BOY SCOUTS OF AMERICA, WATER AND WOODS FIELD SERVICE COUNCIL</t>
  </si>
  <si>
    <t>ISABELLA COUNTY CHILD ADVOCACY CENTER</t>
  </si>
  <si>
    <t>LIFE CHOICES OF CENTRAL MICHIGAN</t>
  </si>
  <si>
    <t>MICHIGAN CROSSROADS COUNCIL, INC., BOY SCOUTS OF AMERICA</t>
  </si>
  <si>
    <t>YOUNG MENS CHRISTIAN ASSOCIATION</t>
  </si>
  <si>
    <t>GOODWILL INDUSTRIES OF NORTHERN MICHIGAN, INC.</t>
  </si>
  <si>
    <t>THE OTSEGO COUNTY CHILD WELFARE ALLIANCE</t>
  </si>
  <si>
    <t>WOMEN'S RESOURCE CENTER OF NORTHERN MI</t>
  </si>
  <si>
    <t>AMERICA'S BEST CHARITIES (FORMERLY INDEPENDENT CHARITIES OF AMERICA)</t>
  </si>
  <si>
    <t>Organization Type/Service Provided (1)</t>
  </si>
  <si>
    <t>Organization Type/Service Provided (2)</t>
  </si>
  <si>
    <t>Organization Type/Service Provided (3)</t>
  </si>
  <si>
    <t xml:space="preserve">Mission/Vision Statement </t>
  </si>
  <si>
    <t>Phone Number</t>
  </si>
  <si>
    <t>Service Area  (International, National, Statewide or Michigan Counties Served)</t>
  </si>
  <si>
    <t>Organization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</si>
</sst>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 ###\-####"/>
    <numFmt numFmtId="166" formatCode="mm/dd/yy"/>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sz val="10"/>
      <color theme="1"/>
      <name val="Calibri Light"/>
      <family val="2"/>
      <scheme val="major"/>
    </font>
    <font>
      <sz val="10"/>
      <name val="Calibri Light"/>
      <family val="2"/>
      <scheme val="major"/>
    </font>
    <font>
      <i/>
      <sz val="10"/>
      <color theme="1"/>
      <name val="Calibri Light"/>
      <family val="2"/>
      <scheme val="major"/>
    </font>
    <font>
      <sz val="10"/>
      <color rgb="FF212121"/>
      <name val="Calibri Light"/>
      <family val="2"/>
      <scheme val="major"/>
    </font>
    <font>
      <sz val="10"/>
      <color rgb="FF000000"/>
      <name val="Calibri Light"/>
      <family val="2"/>
      <scheme val="major"/>
    </font>
    <font>
      <b/>
      <sz val="10"/>
      <color rgb="FF000000"/>
      <name val="Calibri Light"/>
      <family val="2"/>
      <scheme val="major"/>
    </font>
    <font>
      <sz val="10"/>
      <color indexed="8"/>
      <name val="Calibri Light"/>
      <family val="2"/>
      <scheme val="major"/>
    </font>
    <font>
      <b/>
      <sz val="10"/>
      <color theme="1"/>
      <name val="Calibri Light"/>
      <family val="2"/>
      <scheme val="major"/>
    </font>
    <font>
      <b/>
      <sz val="10"/>
      <color indexed="8"/>
      <name val="Calibri Light"/>
      <family val="2"/>
      <scheme val="major"/>
    </font>
    <font>
      <u/>
      <sz val="10"/>
      <color theme="10"/>
      <name val="Calibri Light"/>
      <family val="2"/>
      <scheme val="major"/>
    </font>
    <font>
      <i/>
      <sz val="10"/>
      <name val="Calibri Light"/>
      <family val="2"/>
      <scheme val="major"/>
    </font>
    <font>
      <sz val="10"/>
      <color rgb="FF666666"/>
      <name val="Calibri Light"/>
      <family val="2"/>
      <scheme val="major"/>
    </font>
    <font>
      <u/>
      <sz val="10"/>
      <color theme="1"/>
      <name val="Calibri Light"/>
      <family val="2"/>
      <scheme val="major"/>
    </font>
    <font>
      <sz val="10"/>
      <color rgb="FF222222"/>
      <name val="Calibri Light"/>
      <family val="2"/>
      <scheme val="major"/>
    </font>
    <font>
      <b/>
      <i/>
      <sz val="10"/>
      <name val="Calibri Light"/>
      <family val="2"/>
      <scheme val="major"/>
    </font>
    <font>
      <sz val="10"/>
      <color rgb="FF3E3E3E"/>
      <name val="Calibri Light"/>
      <family val="2"/>
      <scheme val="major"/>
    </font>
    <font>
      <sz val="10"/>
      <color rgb="FF333333"/>
      <name val="Calibri Light"/>
      <family val="2"/>
      <scheme val="major"/>
    </font>
    <font>
      <b/>
      <sz val="10"/>
      <name val="Calibri Light"/>
      <family val="2"/>
      <scheme val="major"/>
    </font>
    <font>
      <sz val="10"/>
      <color rgb="FF1D2129"/>
      <name val="Calibri Light"/>
      <family val="2"/>
      <scheme val="major"/>
    </font>
    <font>
      <sz val="10"/>
      <color rgb="FF3F3F3F"/>
      <name val="Calibri Light"/>
      <family val="2"/>
      <scheme val="major"/>
    </font>
    <font>
      <sz val="10"/>
      <color rgb="FF4A4A4A"/>
      <name val="Calibri Light"/>
      <family val="2"/>
      <scheme val="major"/>
    </font>
    <font>
      <u/>
      <sz val="10"/>
      <color rgb="FF000000"/>
      <name val="Calibri Light"/>
      <family val="2"/>
      <scheme val="major"/>
    </font>
    <font>
      <sz val="10"/>
      <color rgb="FFFF0000"/>
      <name val="Calibri Light"/>
      <family val="2"/>
      <scheme val="major"/>
    </font>
    <font>
      <b/>
      <sz val="10"/>
      <color theme="1"/>
      <name val="Calibri Light"/>
      <family val="2"/>
    </font>
    <font>
      <sz val="10"/>
      <color theme="1"/>
      <name val="Calibri Light"/>
      <family val="2"/>
    </font>
    <font>
      <sz val="11"/>
      <name val="Calibri"/>
      <family val="2"/>
      <scheme val="minor"/>
    </font>
    <font>
      <sz val="10"/>
      <color rgb="FF000000"/>
      <name val="Calibri Light"/>
      <family val="2"/>
    </font>
    <font>
      <b/>
      <sz val="10"/>
      <color rgb="FF000000"/>
      <name val="Calibri Light"/>
      <family val="2"/>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medium">
        <color indexed="64"/>
      </right>
      <top/>
      <bottom/>
      <diagonal/>
    </border>
    <border>
      <left style="thin">
        <color theme="0" tint="-0.14999847407452621"/>
      </left>
      <right style="thin">
        <color theme="0" tint="-0.14999847407452621"/>
      </right>
      <top/>
      <bottom/>
      <diagonal/>
    </border>
    <border>
      <left style="thin">
        <color indexed="22"/>
      </left>
      <right style="thin">
        <color indexed="22"/>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1" fillId="0" borderId="0"/>
  </cellStyleXfs>
  <cellXfs count="151">
    <xf numFmtId="0" fontId="0" fillId="0" borderId="0" xfId="0"/>
    <xf numFmtId="164" fontId="4" fillId="0" borderId="0" xfId="0" applyNumberFormat="1" applyFont="1" applyFill="1" applyAlignment="1" applyProtection="1">
      <alignment horizontal="center" vertical="center"/>
      <protection locked="0"/>
    </xf>
    <xf numFmtId="10" fontId="5" fillId="0" borderId="3" xfId="0" applyNumberFormat="1" applyFont="1" applyFill="1" applyBorder="1" applyAlignment="1" applyProtection="1">
      <alignment horizontal="left" vertical="center"/>
      <protection locked="0"/>
    </xf>
    <xf numFmtId="10" fontId="5" fillId="0" borderId="0" xfId="0" applyNumberFormat="1" applyFont="1" applyFill="1" applyBorder="1" applyAlignment="1" applyProtection="1">
      <alignment horizontal="left" vertical="center"/>
      <protection locked="0"/>
    </xf>
    <xf numFmtId="165" fontId="4" fillId="0" borderId="0" xfId="0" applyNumberFormat="1" applyFont="1" applyFill="1" applyAlignment="1" applyProtection="1">
      <alignment horizontal="left" vertical="center"/>
      <protection locked="0"/>
    </xf>
    <xf numFmtId="165" fontId="5" fillId="0" borderId="0"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1" fillId="0" borderId="0" xfId="0" quotePrefix="1" applyFont="1" applyFill="1" applyBorder="1" applyAlignment="1">
      <alignment horizontal="left" vertical="center"/>
    </xf>
    <xf numFmtId="165" fontId="5" fillId="0" borderId="3" xfId="0" applyNumberFormat="1" applyFont="1" applyFill="1" applyBorder="1" applyAlignment="1" applyProtection="1">
      <alignment horizontal="left" vertical="center"/>
      <protection locked="0"/>
    </xf>
    <xf numFmtId="0" fontId="4" fillId="0" borderId="0" xfId="0" quotePrefix="1" applyFont="1" applyFill="1" applyBorder="1" applyAlignment="1">
      <alignment horizontal="left" vertical="center"/>
    </xf>
    <xf numFmtId="0" fontId="4" fillId="0" borderId="0" xfId="0" applyFont="1" applyFill="1" applyBorder="1" applyAlignment="1" applyProtection="1">
      <alignment horizontal="left" vertical="center"/>
      <protection locked="0"/>
    </xf>
    <xf numFmtId="1" fontId="4" fillId="0" borderId="0" xfId="0" applyNumberFormat="1" applyFont="1" applyFill="1" applyBorder="1" applyAlignment="1" applyProtection="1">
      <alignment horizontal="left" vertical="center"/>
      <protection locked="0"/>
    </xf>
    <xf numFmtId="0" fontId="12" fillId="0" borderId="0" xfId="0" quotePrefix="1" applyFont="1" applyFill="1" applyBorder="1" applyAlignment="1">
      <alignment horizontal="left" vertical="center"/>
    </xf>
    <xf numFmtId="0" fontId="10" fillId="0" borderId="0" xfId="0"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165" fontId="10" fillId="0" borderId="0" xfId="0" applyNumberFormat="1" applyFont="1" applyFill="1" applyAlignment="1" applyProtection="1">
      <alignment horizontal="left" vertical="center"/>
      <protection locked="0"/>
    </xf>
    <xf numFmtId="165" fontId="10"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165" fontId="4" fillId="0" borderId="0" xfId="0" applyNumberFormat="1" applyFont="1" applyFill="1" applyBorder="1" applyAlignment="1" applyProtection="1">
      <alignment horizontal="left" vertical="center"/>
      <protection locked="0"/>
    </xf>
    <xf numFmtId="165"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4" fillId="0" borderId="0" xfId="0" quotePrefix="1" applyFont="1" applyFill="1" applyBorder="1" applyAlignment="1" applyProtection="1">
      <alignment horizontal="left" vertical="center"/>
      <protection locked="0"/>
    </xf>
    <xf numFmtId="0" fontId="11" fillId="0" borderId="0" xfId="0" quotePrefix="1"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49" fontId="5" fillId="0" borderId="3" xfId="0" applyNumberFormat="1" applyFont="1" applyFill="1" applyBorder="1" applyAlignment="1" applyProtection="1">
      <alignment horizontal="left" vertical="center"/>
      <protection locked="0"/>
    </xf>
    <xf numFmtId="0" fontId="4" fillId="0" borderId="0" xfId="2" applyFont="1" applyFill="1" applyBorder="1" applyAlignment="1" applyProtection="1">
      <alignment horizontal="left" vertical="center"/>
      <protection locked="0"/>
    </xf>
    <xf numFmtId="165" fontId="4" fillId="0" borderId="0" xfId="2" applyNumberFormat="1" applyFont="1" applyFill="1" applyBorder="1" applyAlignment="1" applyProtection="1">
      <alignment horizontal="left" vertical="center"/>
      <protection locked="0"/>
    </xf>
    <xf numFmtId="49" fontId="4" fillId="0" borderId="0" xfId="2" applyNumberFormat="1" applyFont="1" applyFill="1" applyBorder="1" applyAlignment="1" applyProtection="1">
      <alignment horizontal="left" vertical="center"/>
      <protection locked="0"/>
    </xf>
    <xf numFmtId="165" fontId="4" fillId="0" borderId="0" xfId="3" applyNumberFormat="1" applyFont="1" applyFill="1" applyBorder="1" applyAlignment="1" applyProtection="1">
      <alignment horizontal="left" vertical="center"/>
      <protection locked="0"/>
    </xf>
    <xf numFmtId="0" fontId="5" fillId="0" borderId="0" xfId="2"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13" fillId="0" borderId="0" xfId="1" applyFont="1" applyFill="1" applyAlignment="1" applyProtection="1">
      <alignment horizontal="left" vertical="center"/>
      <protection locked="0"/>
    </xf>
    <xf numFmtId="49" fontId="11" fillId="0" borderId="0" xfId="0" quotePrefix="1" applyNumberFormat="1" applyFont="1" applyFill="1" applyBorder="1" applyAlignment="1" applyProtection="1">
      <alignment horizontal="left" vertical="center"/>
    </xf>
    <xf numFmtId="0" fontId="11" fillId="0" borderId="0" xfId="0" applyFont="1" applyFill="1" applyAlignment="1" applyProtection="1">
      <alignment horizontal="left" vertical="center"/>
      <protection locked="0"/>
    </xf>
    <xf numFmtId="0" fontId="4" fillId="0" borderId="0" xfId="0" applyFont="1" applyFill="1" applyAlignment="1">
      <alignment horizontal="left" vertical="center"/>
    </xf>
    <xf numFmtId="0" fontId="2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9" fillId="0" borderId="0" xfId="0" applyFont="1" applyFill="1" applyAlignment="1">
      <alignment horizontal="left" vertical="center"/>
    </xf>
    <xf numFmtId="0" fontId="4" fillId="0" borderId="0" xfId="0" applyFont="1" applyFill="1" applyBorder="1" applyAlignment="1">
      <alignment horizontal="left" vertical="center"/>
    </xf>
    <xf numFmtId="165" fontId="4" fillId="0"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165" fontId="4" fillId="0" borderId="0" xfId="0" applyNumberFormat="1" applyFont="1" applyFill="1" applyAlignment="1">
      <alignment horizontal="left" vertical="center"/>
    </xf>
    <xf numFmtId="0" fontId="25" fillId="0" borderId="0" xfId="0" applyFont="1" applyFill="1" applyAlignment="1">
      <alignment horizontal="left" vertical="center"/>
    </xf>
    <xf numFmtId="49" fontId="4" fillId="0" borderId="0" xfId="0" applyNumberFormat="1" applyFont="1" applyFill="1" applyAlignment="1">
      <alignment horizontal="left" vertical="center"/>
    </xf>
    <xf numFmtId="165" fontId="8"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wrapText="1"/>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 fontId="4"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1" fontId="4"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4" fillId="0" borderId="0" xfId="2"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10" fontId="4" fillId="0" borderId="0" xfId="0" applyNumberFormat="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10" fontId="11" fillId="0" borderId="0" xfId="0" applyNumberFormat="1" applyFont="1" applyFill="1" applyBorder="1" applyAlignment="1" applyProtection="1">
      <alignment horizontal="left" vertical="center"/>
      <protection locked="0"/>
    </xf>
    <xf numFmtId="165" fontId="4" fillId="0" borderId="3" xfId="0" applyNumberFormat="1"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10" fontId="18" fillId="0" borderId="0" xfId="0" applyNumberFormat="1" applyFont="1" applyFill="1" applyBorder="1" applyAlignment="1" applyProtection="1">
      <alignment horizontal="left" vertical="center"/>
      <protection locked="0"/>
    </xf>
    <xf numFmtId="10" fontId="13" fillId="0" borderId="3" xfId="1" applyNumberFormat="1" applyFont="1" applyFill="1" applyBorder="1" applyAlignment="1" applyProtection="1">
      <alignment horizontal="left" vertical="center"/>
      <protection locked="0"/>
    </xf>
    <xf numFmtId="49" fontId="5" fillId="0" borderId="9" xfId="0" applyNumberFormat="1" applyFont="1" applyFill="1" applyBorder="1" applyAlignment="1" applyProtection="1">
      <alignment horizontal="left" vertical="center"/>
      <protection locked="0"/>
    </xf>
    <xf numFmtId="10" fontId="21" fillId="0" borderId="3" xfId="0" applyNumberFormat="1" applyFont="1" applyFill="1" applyBorder="1" applyAlignment="1" applyProtection="1">
      <alignment horizontal="left" vertical="center"/>
      <protection locked="0"/>
    </xf>
    <xf numFmtId="165" fontId="5" fillId="0" borderId="9" xfId="0" applyNumberFormat="1" applyFont="1" applyFill="1" applyBorder="1" applyAlignment="1" applyProtection="1">
      <alignment horizontal="left" vertical="center"/>
      <protection locked="0"/>
    </xf>
    <xf numFmtId="10" fontId="5" fillId="0" borderId="9"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166"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27" fillId="0" borderId="11" xfId="0" applyFont="1" applyBorder="1"/>
    <xf numFmtId="0" fontId="27" fillId="0" borderId="12" xfId="0" applyFont="1" applyBorder="1"/>
    <xf numFmtId="0" fontId="28" fillId="0" borderId="0" xfId="0" applyFont="1"/>
    <xf numFmtId="0" fontId="28" fillId="0" borderId="0" xfId="0" applyFont="1" applyAlignment="1">
      <alignment horizontal="center"/>
    </xf>
    <xf numFmtId="0" fontId="4" fillId="0" borderId="0" xfId="0" applyFont="1" applyFill="1" applyAlignment="1" applyProtection="1">
      <alignment horizontal="left" vertical="center"/>
      <protection locked="0"/>
    </xf>
    <xf numFmtId="49" fontId="0" fillId="0" borderId="0" xfId="0" quotePrefix="1" applyNumberFormat="1" applyFill="1" applyBorder="1" applyAlignment="1"/>
    <xf numFmtId="49" fontId="29" fillId="0" borderId="0" xfId="0" quotePrefix="1" applyNumberFormat="1" applyFont="1" applyFill="1" applyBorder="1" applyAlignment="1"/>
    <xf numFmtId="0" fontId="5" fillId="0" borderId="0" xfId="0" quotePrefix="1"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49" fontId="4" fillId="0" borderId="0" xfId="0" quotePrefix="1" applyNumberFormat="1" applyFont="1" applyFill="1" applyBorder="1" applyAlignment="1"/>
    <xf numFmtId="0" fontId="5" fillId="0" borderId="0" xfId="0" quotePrefix="1" applyFont="1" applyFill="1" applyBorder="1" applyAlignment="1" applyProtection="1">
      <alignment horizontal="left" vertical="center" wrapText="1"/>
    </xf>
    <xf numFmtId="49" fontId="5" fillId="0" borderId="0" xfId="0" quotePrefix="1" applyNumberFormat="1" applyFont="1" applyFill="1" applyBorder="1" applyAlignment="1"/>
    <xf numFmtId="0" fontId="5" fillId="0" borderId="0" xfId="0" quotePrefix="1" applyFont="1" applyFill="1" applyBorder="1" applyAlignment="1">
      <alignment horizontal="left" vertical="center" wrapText="1"/>
    </xf>
    <xf numFmtId="0" fontId="4" fillId="0" borderId="2" xfId="0" applyNumberFormat="1"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8" fillId="0" borderId="0" xfId="0" applyFont="1" applyFill="1" applyAlignment="1">
      <alignment horizontal="left" vertical="center"/>
    </xf>
    <xf numFmtId="49" fontId="10" fillId="0" borderId="0" xfId="0" applyNumberFormat="1" applyFont="1" applyFill="1" applyBorder="1" applyAlignment="1" applyProtection="1">
      <alignment horizontal="left" vertical="center"/>
      <protection locked="0"/>
    </xf>
    <xf numFmtId="49" fontId="10" fillId="0" borderId="0" xfId="0" applyNumberFormat="1" applyFont="1" applyFill="1" applyAlignment="1" applyProtection="1">
      <alignment horizontal="left" vertical="center"/>
      <protection locked="0"/>
    </xf>
    <xf numFmtId="49" fontId="10" fillId="0" borderId="0" xfId="0" applyNumberFormat="1" applyFont="1" applyFill="1" applyAlignment="1" applyProtection="1">
      <alignment horizontal="center" vertical="center"/>
      <protection locked="0"/>
    </xf>
    <xf numFmtId="0" fontId="10" fillId="0" borderId="0" xfId="0" applyFont="1" applyFill="1" applyAlignment="1">
      <alignment horizontal="left" vertical="center"/>
    </xf>
    <xf numFmtId="49" fontId="10" fillId="0" borderId="0" xfId="0" applyNumberFormat="1" applyFont="1" applyFill="1" applyAlignment="1">
      <alignment horizontal="left" vertical="center"/>
    </xf>
    <xf numFmtId="49" fontId="4" fillId="0" borderId="3" xfId="0" applyNumberFormat="1" applyFont="1" applyFill="1" applyBorder="1" applyAlignment="1" applyProtection="1">
      <alignment horizontal="left" vertical="center"/>
      <protection locked="0"/>
    </xf>
    <xf numFmtId="0" fontId="13" fillId="0" borderId="0" xfId="1" applyFont="1" applyFill="1" applyAlignment="1">
      <alignment horizontal="left" vertical="center"/>
    </xf>
    <xf numFmtId="0" fontId="5" fillId="0" borderId="0" xfId="1"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0" fontId="15" fillId="0" borderId="0" xfId="0" applyFont="1" applyFill="1" applyAlignment="1">
      <alignment horizontal="left" vertical="center"/>
    </xf>
    <xf numFmtId="0" fontId="16" fillId="0" borderId="0" xfId="1" applyFont="1" applyFill="1" applyAlignment="1" applyProtection="1">
      <alignment horizontal="left" vertical="center"/>
      <protection locked="0"/>
    </xf>
    <xf numFmtId="0" fontId="17" fillId="0" borderId="0" xfId="0" applyFont="1" applyFill="1" applyAlignment="1">
      <alignment horizontal="left" vertical="center"/>
    </xf>
    <xf numFmtId="0" fontId="4" fillId="0" borderId="0" xfId="0" applyNumberFormat="1" applyFont="1" applyFill="1" applyBorder="1" applyAlignment="1" applyProtection="1">
      <alignment horizontal="left" vertical="center"/>
      <protection locked="0"/>
    </xf>
    <xf numFmtId="0" fontId="5" fillId="0" borderId="0" xfId="0" applyFont="1" applyFill="1" applyAlignment="1" applyProtection="1">
      <alignment vertical="center" wrapText="1"/>
      <protection locked="0"/>
    </xf>
    <xf numFmtId="165" fontId="10" fillId="0" borderId="7" xfId="0" applyNumberFormat="1"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49" fontId="10" fillId="0" borderId="7" xfId="0" applyNumberFormat="1" applyFont="1" applyFill="1" applyBorder="1" applyAlignment="1" applyProtection="1">
      <alignment horizontal="left" vertical="center"/>
      <protection locked="0"/>
    </xf>
    <xf numFmtId="165" fontId="13" fillId="0" borderId="0" xfId="1" applyNumberFormat="1" applyFont="1" applyFill="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7" fillId="0" borderId="0" xfId="0" applyFont="1" applyFill="1" applyBorder="1" applyAlignment="1">
      <alignment horizontal="left" vertical="center"/>
    </xf>
    <xf numFmtId="0" fontId="13" fillId="0" borderId="0" xfId="1" applyFont="1" applyFill="1" applyBorder="1" applyAlignment="1">
      <alignment horizontal="left" vertical="center"/>
    </xf>
    <xf numFmtId="0" fontId="5" fillId="0" borderId="0" xfId="0" applyFont="1" applyFill="1" applyAlignment="1">
      <alignment horizontal="left" vertical="center"/>
    </xf>
    <xf numFmtId="0" fontId="19"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20" fillId="0" borderId="0" xfId="0" applyFont="1" applyFill="1" applyAlignment="1" applyProtection="1">
      <alignment horizontal="left" vertical="center"/>
      <protection locked="0"/>
    </xf>
    <xf numFmtId="0" fontId="13" fillId="0" borderId="0" xfId="1"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13" fillId="0" borderId="3" xfId="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22" fillId="0" borderId="0" xfId="0" applyFont="1" applyFill="1" applyBorder="1" applyAlignment="1">
      <alignment horizontal="left" vertical="center"/>
    </xf>
    <xf numFmtId="0" fontId="5" fillId="0" borderId="3" xfId="0" applyFont="1" applyFill="1" applyBorder="1" applyAlignment="1" applyProtection="1">
      <alignment horizontal="left" vertical="center"/>
      <protection locked="0"/>
    </xf>
    <xf numFmtId="0" fontId="23" fillId="0" borderId="0" xfId="0" applyFont="1" applyFill="1" applyBorder="1" applyAlignment="1">
      <alignment horizontal="left" vertical="center"/>
    </xf>
    <xf numFmtId="0" fontId="23" fillId="0" borderId="0" xfId="0" applyFont="1" applyFill="1" applyBorder="1" applyAlignment="1" applyProtection="1">
      <alignment horizontal="center" vertical="center"/>
      <protection locked="0"/>
    </xf>
    <xf numFmtId="0" fontId="7" fillId="0" borderId="0" xfId="0" applyFont="1" applyFill="1" applyAlignment="1">
      <alignment horizontal="left" vertical="center"/>
    </xf>
    <xf numFmtId="0" fontId="24"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20" fillId="0" borderId="0" xfId="0" applyFont="1" applyFill="1" applyAlignment="1">
      <alignment horizontal="left" vertical="center"/>
    </xf>
    <xf numFmtId="49" fontId="26" fillId="0" borderId="0" xfId="0" applyNumberFormat="1" applyFont="1" applyFill="1" applyAlignment="1" applyProtection="1">
      <alignment horizontal="left" vertical="center"/>
      <protection locked="0"/>
    </xf>
    <xf numFmtId="165" fontId="6" fillId="0" borderId="0" xfId="0" applyNumberFormat="1"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quotePrefix="1" applyFont="1" applyFill="1" applyBorder="1" applyAlignment="1">
      <alignment wrapText="1"/>
    </xf>
    <xf numFmtId="0" fontId="8" fillId="0" borderId="0" xfId="0" applyFont="1" applyAlignment="1">
      <alignment vertical="center"/>
    </xf>
    <xf numFmtId="0" fontId="30" fillId="0" borderId="0" xfId="0" applyFont="1" applyAlignment="1">
      <alignment vertical="center"/>
    </xf>
    <xf numFmtId="0" fontId="16" fillId="0" borderId="3" xfId="1" applyFont="1" applyFill="1" applyBorder="1" applyAlignment="1" applyProtection="1">
      <alignment horizontal="left" vertical="center"/>
      <protection locked="0"/>
    </xf>
    <xf numFmtId="0" fontId="28" fillId="0" borderId="0" xfId="0" applyFont="1" applyAlignment="1">
      <alignment vertical="center" wrapText="1"/>
    </xf>
    <xf numFmtId="0" fontId="31" fillId="0" borderId="0" xfId="0" applyFont="1" applyAlignment="1">
      <alignment vertical="center"/>
    </xf>
    <xf numFmtId="0" fontId="4" fillId="0" borderId="0" xfId="0" quotePrefix="1" applyNumberFormat="1" applyFont="1" applyFill="1" applyAlignment="1" applyProtection="1">
      <alignment horizontal="left" vertical="center"/>
      <protection locked="0"/>
    </xf>
  </cellXfs>
  <cellStyles count="4">
    <cellStyle name="Hyperlink"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travis/Box%20Sync/Michigan%20Association%20of%20United%20Ways/SECC_CFC/2017-2018/Application%20Materials/2017-2018%20Umbrella%20Worksheets/Completed%20Applications/T188%20-%20Tri-City%20Area%20United%20Way_17-18_Co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Worksheet"/>
      <sheetName val="Taxonomy Codes"/>
    </sheetNames>
    <sheetDataSet>
      <sheetData sheetId="0"/>
      <sheetData sheetId="1">
        <row r="2">
          <cell r="A2" t="str">
            <v>A</v>
          </cell>
        </row>
        <row r="3">
          <cell r="A3" t="str">
            <v>B</v>
          </cell>
        </row>
        <row r="4">
          <cell r="A4" t="str">
            <v>C</v>
          </cell>
        </row>
        <row r="5">
          <cell r="A5" t="str">
            <v>D</v>
          </cell>
        </row>
        <row r="6">
          <cell r="A6" t="str">
            <v>E</v>
          </cell>
        </row>
        <row r="7">
          <cell r="A7" t="str">
            <v>F</v>
          </cell>
        </row>
        <row r="8">
          <cell r="A8" t="str">
            <v>G</v>
          </cell>
        </row>
        <row r="9">
          <cell r="A9" t="str">
            <v>H</v>
          </cell>
        </row>
        <row r="10">
          <cell r="A10" t="str">
            <v>I</v>
          </cell>
        </row>
        <row r="11">
          <cell r="A11" t="str">
            <v>J</v>
          </cell>
        </row>
        <row r="12">
          <cell r="A12" t="str">
            <v>K</v>
          </cell>
        </row>
        <row r="13">
          <cell r="A13" t="str">
            <v>L</v>
          </cell>
        </row>
        <row r="14">
          <cell r="A14" t="str">
            <v>M</v>
          </cell>
        </row>
        <row r="15">
          <cell r="A15" t="str">
            <v>N</v>
          </cell>
        </row>
        <row r="16">
          <cell r="A16" t="str">
            <v>O</v>
          </cell>
        </row>
        <row r="17">
          <cell r="A17" t="str">
            <v>P</v>
          </cell>
        </row>
        <row r="18">
          <cell r="A18" t="str">
            <v>Q</v>
          </cell>
        </row>
        <row r="19">
          <cell r="A19" t="str">
            <v>R</v>
          </cell>
        </row>
        <row r="20">
          <cell r="A20" t="str">
            <v>S</v>
          </cell>
        </row>
        <row r="21">
          <cell r="A21" t="str">
            <v>T</v>
          </cell>
        </row>
        <row r="22">
          <cell r="A22" t="str">
            <v>U</v>
          </cell>
        </row>
        <row r="23">
          <cell r="A23" t="str">
            <v>V</v>
          </cell>
        </row>
        <row r="24">
          <cell r="A24" t="str">
            <v>W</v>
          </cell>
        </row>
        <row r="25">
          <cell r="A25" t="str">
            <v>X</v>
          </cell>
        </row>
        <row r="26">
          <cell r="A26" t="str">
            <v>Y</v>
          </cell>
        </row>
        <row r="27">
          <cell r="A27" t="str">
            <v>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facebook.com/ClintonFoundation/?fref=ts" TargetMode="External"/><Relationship Id="rId117" Type="http://schemas.openxmlformats.org/officeDocument/2006/relationships/hyperlink" Target="http://www.impactph.org/" TargetMode="External"/><Relationship Id="rId21" Type="http://schemas.openxmlformats.org/officeDocument/2006/relationships/hyperlink" Target="https://www.facebook.com/FCCCorp/" TargetMode="External"/><Relationship Id="rId42" Type="http://schemas.openxmlformats.org/officeDocument/2006/relationships/hyperlink" Target="http://www.linkforfamilies.org/" TargetMode="External"/><Relationship Id="rId47" Type="http://schemas.openxmlformats.org/officeDocument/2006/relationships/hyperlink" Target="http://www.lingapcenter.org/" TargetMode="External"/><Relationship Id="rId63" Type="http://schemas.openxmlformats.org/officeDocument/2006/relationships/hyperlink" Target="mailto:glara@gsmists.org" TargetMode="External"/><Relationship Id="rId68" Type="http://schemas.openxmlformats.org/officeDocument/2006/relationships/hyperlink" Target="mailto:bspoelman@muskegonymca.org" TargetMode="External"/><Relationship Id="rId84" Type="http://schemas.openxmlformats.org/officeDocument/2006/relationships/hyperlink" Target="https://twitter.com/LiveUnitedM_Ic" TargetMode="External"/><Relationship Id="rId89" Type="http://schemas.openxmlformats.org/officeDocument/2006/relationships/hyperlink" Target="http://www.cherryhealth.org/" TargetMode="External"/><Relationship Id="rId112" Type="http://schemas.openxmlformats.org/officeDocument/2006/relationships/hyperlink" Target="mailto:dking@cochomes.net" TargetMode="External"/><Relationship Id="rId16" Type="http://schemas.openxmlformats.org/officeDocument/2006/relationships/hyperlink" Target="https://www.facebook.com/mannafoodproject" TargetMode="External"/><Relationship Id="rId107" Type="http://schemas.openxmlformats.org/officeDocument/2006/relationships/hyperlink" Target="https://www.facebook.com/hospiceofmichigan/" TargetMode="External"/><Relationship Id="rId11" Type="http://schemas.openxmlformats.org/officeDocument/2006/relationships/hyperlink" Target="http://www.mannafoodproject.org/" TargetMode="External"/><Relationship Id="rId32" Type="http://schemas.openxmlformats.org/officeDocument/2006/relationships/hyperlink" Target="mailto:marybarz@lifechoicescm.com" TargetMode="External"/><Relationship Id="rId37" Type="http://schemas.openxmlformats.org/officeDocument/2006/relationships/hyperlink" Target="https://www.facebook.com/Listening-Ear-Crisis-Center-Inc-245144488946991/" TargetMode="External"/><Relationship Id="rId53" Type="http://schemas.openxmlformats.org/officeDocument/2006/relationships/hyperlink" Target="mailto:lisa@bbbslakeshore.org" TargetMode="External"/><Relationship Id="rId58" Type="http://schemas.openxmlformats.org/officeDocument/2006/relationships/hyperlink" Target="mailto:pcohn@ccwestmi.org" TargetMode="External"/><Relationship Id="rId74" Type="http://schemas.openxmlformats.org/officeDocument/2006/relationships/hyperlink" Target="http://www.uwmich.org/" TargetMode="External"/><Relationship Id="rId79" Type="http://schemas.openxmlformats.org/officeDocument/2006/relationships/hyperlink" Target="mailto:tpage@uwmich.org" TargetMode="External"/><Relationship Id="rId102" Type="http://schemas.openxmlformats.org/officeDocument/2006/relationships/hyperlink" Target="https://www.facebook.com/AlpenaChildcare/" TargetMode="External"/><Relationship Id="rId123" Type="http://schemas.openxmlformats.org/officeDocument/2006/relationships/printerSettings" Target="../printerSettings/printerSettings1.bin"/><Relationship Id="rId5" Type="http://schemas.openxmlformats.org/officeDocument/2006/relationships/hyperlink" Target="http://www.bergmanncenter.org/" TargetMode="External"/><Relationship Id="rId61" Type="http://schemas.openxmlformats.org/officeDocument/2006/relationships/hyperlink" Target="mailto:kcollee@childabusecouncil.org" TargetMode="External"/><Relationship Id="rId82" Type="http://schemas.openxmlformats.org/officeDocument/2006/relationships/hyperlink" Target="http://www.liveunitedm-i.org/" TargetMode="External"/><Relationship Id="rId90" Type="http://schemas.openxmlformats.org/officeDocument/2006/relationships/hyperlink" Target="https://www.facebook.com/CherryHealthMI" TargetMode="External"/><Relationship Id="rId95" Type="http://schemas.openxmlformats.org/officeDocument/2006/relationships/hyperlink" Target="http://www.raveim.org/" TargetMode="External"/><Relationship Id="rId19" Type="http://schemas.openxmlformats.org/officeDocument/2006/relationships/hyperlink" Target="http://www.nmequine.com/" TargetMode="External"/><Relationship Id="rId14" Type="http://schemas.openxmlformats.org/officeDocument/2006/relationships/hyperlink" Target="http://www.ymcanm.org/" TargetMode="External"/><Relationship Id="rId22" Type="http://schemas.openxmlformats.org/officeDocument/2006/relationships/hyperlink" Target="http://twitter.com/GSSEM" TargetMode="External"/><Relationship Id="rId27" Type="http://schemas.openxmlformats.org/officeDocument/2006/relationships/hyperlink" Target="mailto:tom@uwgic.org" TargetMode="External"/><Relationship Id="rId30" Type="http://schemas.openxmlformats.org/officeDocument/2006/relationships/hyperlink" Target="mailto:holly@bbbsgreatlakesbay.org" TargetMode="External"/><Relationship Id="rId35" Type="http://schemas.openxmlformats.org/officeDocument/2006/relationships/hyperlink" Target="http://www.woodlandhospice.com/" TargetMode="External"/><Relationship Id="rId43" Type="http://schemas.openxmlformats.org/officeDocument/2006/relationships/hyperlink" Target="mailto:judy_lowder@usc.salvationarmy.org" TargetMode="External"/><Relationship Id="rId48" Type="http://schemas.openxmlformats.org/officeDocument/2006/relationships/hyperlink" Target="http://www.johngeorgehome.com/" TargetMode="External"/><Relationship Id="rId56" Type="http://schemas.openxmlformats.org/officeDocument/2006/relationships/hyperlink" Target="mailto:Stacey@call-211.org" TargetMode="External"/><Relationship Id="rId64" Type="http://schemas.openxmlformats.org/officeDocument/2006/relationships/hyperlink" Target="mailto:rcarlson@goodwillwm.org" TargetMode="External"/><Relationship Id="rId69" Type="http://schemas.openxmlformats.org/officeDocument/2006/relationships/hyperlink" Target="mailto:karenk@tfacf.org" TargetMode="External"/><Relationship Id="rId77" Type="http://schemas.openxmlformats.org/officeDocument/2006/relationships/hyperlink" Target="http://www.hsmichigan.org/" TargetMode="External"/><Relationship Id="rId100" Type="http://schemas.openxmlformats.org/officeDocument/2006/relationships/hyperlink" Target="https://www.facebook.com/United-Way-of-Northeast-Michigan-101808289926596/?ref=br_rs&amp;qsefr=1" TargetMode="External"/><Relationship Id="rId105" Type="http://schemas.openxmlformats.org/officeDocument/2006/relationships/hyperlink" Target="https://www.facebook.com/Boys-Girls-Club-of-Alpena-159462403874/" TargetMode="External"/><Relationship Id="rId113" Type="http://schemas.openxmlformats.org/officeDocument/2006/relationships/hyperlink" Target="mailto:executivedirector@bbbsofbc.org" TargetMode="External"/><Relationship Id="rId118" Type="http://schemas.openxmlformats.org/officeDocument/2006/relationships/hyperlink" Target="http://www.sonsoutreach.org/" TargetMode="External"/><Relationship Id="rId8" Type="http://schemas.openxmlformats.org/officeDocument/2006/relationships/hyperlink" Target="http://www.catholichumanservices.org/" TargetMode="External"/><Relationship Id="rId51" Type="http://schemas.openxmlformats.org/officeDocument/2006/relationships/hyperlink" Target="https://www.facebook.com/UnitedWayLakeshore/?fref=ts" TargetMode="External"/><Relationship Id="rId72" Type="http://schemas.openxmlformats.org/officeDocument/2006/relationships/hyperlink" Target="http://www.mlpp.org/" TargetMode="External"/><Relationship Id="rId80" Type="http://schemas.openxmlformats.org/officeDocument/2006/relationships/hyperlink" Target="mailto:chair@michiganpetfund.org" TargetMode="External"/><Relationship Id="rId85" Type="http://schemas.openxmlformats.org/officeDocument/2006/relationships/hyperlink" Target="http://www.redcross.org/" TargetMode="External"/><Relationship Id="rId93" Type="http://schemas.openxmlformats.org/officeDocument/2006/relationships/hyperlink" Target="http://www.scouting.org/" TargetMode="External"/><Relationship Id="rId98" Type="http://schemas.openxmlformats.org/officeDocument/2006/relationships/hyperlink" Target="http://www.facebook.com/wcfkmontcalm" TargetMode="External"/><Relationship Id="rId121" Type="http://schemas.openxmlformats.org/officeDocument/2006/relationships/hyperlink" Target="http://vnabwh.com/" TargetMode="External"/><Relationship Id="rId3" Type="http://schemas.openxmlformats.org/officeDocument/2006/relationships/hyperlink" Target="http://www.caascm.org/" TargetMode="External"/><Relationship Id="rId12" Type="http://schemas.openxmlformats.org/officeDocument/2006/relationships/hyperlink" Target="http://www.northcountrykids.org/" TargetMode="External"/><Relationship Id="rId17" Type="http://schemas.openxmlformats.org/officeDocument/2006/relationships/hyperlink" Target="https://www.facebook.com/HospiceNorthwestMichigan/" TargetMode="External"/><Relationship Id="rId25" Type="http://schemas.openxmlformats.org/officeDocument/2006/relationships/hyperlink" Target="mailto:steven.charleslow@gmail.com" TargetMode="External"/><Relationship Id="rId33" Type="http://schemas.openxmlformats.org/officeDocument/2006/relationships/hyperlink" Target="mailto:kim@isabellacac.org" TargetMode="External"/><Relationship Id="rId38" Type="http://schemas.openxmlformats.org/officeDocument/2006/relationships/hyperlink" Target="mailto:cjohnson@mmionline.com" TargetMode="External"/><Relationship Id="rId46" Type="http://schemas.openxmlformats.org/officeDocument/2006/relationships/hyperlink" Target="http://www.bbbsjackson.org/" TargetMode="External"/><Relationship Id="rId59" Type="http://schemas.openxmlformats.org/officeDocument/2006/relationships/hyperlink" Target="http://www.childabuse.org/" TargetMode="External"/><Relationship Id="rId67" Type="http://schemas.openxmlformats.org/officeDocument/2006/relationships/hyperlink" Target="mailto:dbonner@legalaidwestmich.net" TargetMode="External"/><Relationship Id="rId103" Type="http://schemas.openxmlformats.org/officeDocument/2006/relationships/hyperlink" Target="https://www.facebook.com/actionalz/" TargetMode="External"/><Relationship Id="rId108" Type="http://schemas.openxmlformats.org/officeDocument/2006/relationships/hyperlink" Target="https://www.facebook.com/SalvationArmyUSA/" TargetMode="External"/><Relationship Id="rId116" Type="http://schemas.openxmlformats.org/officeDocument/2006/relationships/hyperlink" Target="http://hunterhospitalityhouse.com/" TargetMode="External"/><Relationship Id="rId20" Type="http://schemas.openxmlformats.org/officeDocument/2006/relationships/hyperlink" Target="mailto:unitedwaydc@uplogon.com" TargetMode="External"/><Relationship Id="rId41" Type="http://schemas.openxmlformats.org/officeDocument/2006/relationships/hyperlink" Target="http://www.gotrcentralmichigan.org/" TargetMode="External"/><Relationship Id="rId54" Type="http://schemas.openxmlformats.org/officeDocument/2006/relationships/hyperlink" Target="mailto:Kevin.Nichols@scouting.org" TargetMode="External"/><Relationship Id="rId62" Type="http://schemas.openxmlformats.org/officeDocument/2006/relationships/hyperlink" Target="mailto:lorir@everywomansplace.org" TargetMode="External"/><Relationship Id="rId70" Type="http://schemas.openxmlformats.org/officeDocument/2006/relationships/hyperlink" Target="mailto:lynne@masonountyuw.org" TargetMode="External"/><Relationship Id="rId75" Type="http://schemas.openxmlformats.org/officeDocument/2006/relationships/hyperlink" Target="mailto:lpurdy1040@aol.com" TargetMode="External"/><Relationship Id="rId83" Type="http://schemas.openxmlformats.org/officeDocument/2006/relationships/hyperlink" Target="http://www.facebook.com/UWMontcalm.Ionia/" TargetMode="External"/><Relationship Id="rId88" Type="http://schemas.openxmlformats.org/officeDocument/2006/relationships/hyperlink" Target="https://www.facebook.com/Big-Brothers-Big-Sisters-of-Gratiot-and-Montcalm-Counties-159299170794/" TargetMode="External"/><Relationship Id="rId91" Type="http://schemas.openxmlformats.org/officeDocument/2006/relationships/hyperlink" Target="http://www.havemercymi.org/" TargetMode="External"/><Relationship Id="rId96" Type="http://schemas.openxmlformats.org/officeDocument/2006/relationships/hyperlink" Target="http://www.facebook.com/RAVE.IM/" TargetMode="External"/><Relationship Id="rId111" Type="http://schemas.openxmlformats.org/officeDocument/2006/relationships/hyperlink" Target="mailto:aclem@habitatgtr.org" TargetMode="External"/><Relationship Id="rId1" Type="http://schemas.openxmlformats.org/officeDocument/2006/relationships/hyperlink" Target="mailto:lantkoviak@safeharborcac.org" TargetMode="External"/><Relationship Id="rId6" Type="http://schemas.openxmlformats.org/officeDocument/2006/relationships/hyperlink" Target="http://www.bigsupnorth.com/" TargetMode="External"/><Relationship Id="rId15" Type="http://schemas.openxmlformats.org/officeDocument/2006/relationships/hyperlink" Target="https://www.facebook.com/YmcaOfNorthernMichigan/" TargetMode="External"/><Relationship Id="rId23" Type="http://schemas.openxmlformats.org/officeDocument/2006/relationships/hyperlink" Target="http://www.facebook.com/crimfitnessfoundation" TargetMode="External"/><Relationship Id="rId28" Type="http://schemas.openxmlformats.org/officeDocument/2006/relationships/hyperlink" Target="http://www.uwgic.org/" TargetMode="External"/><Relationship Id="rId36" Type="http://schemas.openxmlformats.org/officeDocument/2006/relationships/hyperlink" Target="mailto:julia@woodlandhospice.com" TargetMode="External"/><Relationship Id="rId49" Type="http://schemas.openxmlformats.org/officeDocument/2006/relationships/hyperlink" Target="https://www.facebook.com/johngeorge.home" TargetMode="External"/><Relationship Id="rId57" Type="http://schemas.openxmlformats.org/officeDocument/2006/relationships/hyperlink" Target="http://www.ccwestmi.org/" TargetMode="External"/><Relationship Id="rId106" Type="http://schemas.openxmlformats.org/officeDocument/2006/relationships/hyperlink" Target="https://www.facebook.com/Hope-Shores-Alliance-10150104077500058/" TargetMode="External"/><Relationship Id="rId114" Type="http://schemas.openxmlformats.org/officeDocument/2006/relationships/hyperlink" Target="http://goodwillindustriesofstclaircounty.com/" TargetMode="External"/><Relationship Id="rId119" Type="http://schemas.openxmlformats.org/officeDocument/2006/relationships/hyperlink" Target="http://www.specialdreamsfarm.org/" TargetMode="External"/><Relationship Id="rId10" Type="http://schemas.openxmlformats.org/officeDocument/2006/relationships/hyperlink" Target="http://www.northernmediation.org/" TargetMode="External"/><Relationship Id="rId31" Type="http://schemas.openxmlformats.org/officeDocument/2006/relationships/hyperlink" Target="http://www.redcross.org/local/michigan" TargetMode="External"/><Relationship Id="rId44" Type="http://schemas.openxmlformats.org/officeDocument/2006/relationships/hyperlink" Target="http://www.saalma.org/" TargetMode="External"/><Relationship Id="rId52" Type="http://schemas.openxmlformats.org/officeDocument/2006/relationships/hyperlink" Target="mailto:motoole@arcmuskegon.org" TargetMode="External"/><Relationship Id="rId60" Type="http://schemas.openxmlformats.org/officeDocument/2006/relationships/hyperlink" Target="mailto:kyleengee@childabusecouncil.org" TargetMode="External"/><Relationship Id="rId65" Type="http://schemas.openxmlformats.org/officeDocument/2006/relationships/hyperlink" Target="mailto:afleser@muskegonhabitat.org" TargetMode="External"/><Relationship Id="rId73" Type="http://schemas.openxmlformats.org/officeDocument/2006/relationships/hyperlink" Target="mailto:nlindman@uwmich.org" TargetMode="External"/><Relationship Id="rId78" Type="http://schemas.openxmlformats.org/officeDocument/2006/relationships/hyperlink" Target="http://www.mi211.org/" TargetMode="External"/><Relationship Id="rId81" Type="http://schemas.openxmlformats.org/officeDocument/2006/relationships/hyperlink" Target="mailto:adopt@chspets.org" TargetMode="External"/><Relationship Id="rId86" Type="http://schemas.openxmlformats.org/officeDocument/2006/relationships/hyperlink" Target="http://www.abvimichigan.org/" TargetMode="External"/><Relationship Id="rId94" Type="http://schemas.openxmlformats.org/officeDocument/2006/relationships/hyperlink" Target="http://www.eightcapinc-public.sharepoint.com/casahome" TargetMode="External"/><Relationship Id="rId99" Type="http://schemas.openxmlformats.org/officeDocument/2006/relationships/hyperlink" Target="http://www.grymca.org/" TargetMode="External"/><Relationship Id="rId101" Type="http://schemas.openxmlformats.org/officeDocument/2006/relationships/hyperlink" Target="https://www.facebook.com/501rivercenter/" TargetMode="External"/><Relationship Id="rId122" Type="http://schemas.openxmlformats.org/officeDocument/2006/relationships/hyperlink" Target="mailto:karen.harris@vnabwh.com" TargetMode="External"/><Relationship Id="rId4" Type="http://schemas.openxmlformats.org/officeDocument/2006/relationships/hyperlink" Target="https://twitter.com/charemunitedway" TargetMode="External"/><Relationship Id="rId9" Type="http://schemas.openxmlformats.org/officeDocument/2006/relationships/hyperlink" Target="http://www.cfsnwmi.org/" TargetMode="External"/><Relationship Id="rId13" Type="http://schemas.openxmlformats.org/officeDocument/2006/relationships/hyperlink" Target="http://www.wrcnm.org/" TargetMode="External"/><Relationship Id="rId18" Type="http://schemas.openxmlformats.org/officeDocument/2006/relationships/hyperlink" Target="https://www.facebook.com/NMEquine/" TargetMode="External"/><Relationship Id="rId39" Type="http://schemas.openxmlformats.org/officeDocument/2006/relationships/hyperlink" Target="http://www.cmyfc.net/" TargetMode="External"/><Relationship Id="rId109" Type="http://schemas.openxmlformats.org/officeDocument/2006/relationships/hyperlink" Target="https://www.facebook.com/cfsnemi.org" TargetMode="External"/><Relationship Id="rId34" Type="http://schemas.openxmlformats.org/officeDocument/2006/relationships/hyperlink" Target="mailto:stodd@hfhic.org" TargetMode="External"/><Relationship Id="rId50" Type="http://schemas.openxmlformats.org/officeDocument/2006/relationships/hyperlink" Target="https://twitter.com/JGH1501" TargetMode="External"/><Relationship Id="rId55" Type="http://schemas.openxmlformats.org/officeDocument/2006/relationships/hyperlink" Target="http://www.bsagrfc.org/" TargetMode="External"/><Relationship Id="rId76" Type="http://schemas.openxmlformats.org/officeDocument/2006/relationships/hyperlink" Target="http://www.mlda.org/" TargetMode="External"/><Relationship Id="rId97" Type="http://schemas.openxmlformats.org/officeDocument/2006/relationships/hyperlink" Target="http://www.wecare4kids.com/" TargetMode="External"/><Relationship Id="rId104" Type="http://schemas.openxmlformats.org/officeDocument/2006/relationships/hyperlink" Target="https://www.facebook.com/ARCNorthernMichigan/" TargetMode="External"/><Relationship Id="rId120" Type="http://schemas.openxmlformats.org/officeDocument/2006/relationships/hyperlink" Target="http://www.thearcscc.org/" TargetMode="External"/><Relationship Id="rId7" Type="http://schemas.openxmlformats.org/officeDocument/2006/relationships/hyperlink" Target="http://www.campdaggett.com/" TargetMode="External"/><Relationship Id="rId71" Type="http://schemas.openxmlformats.org/officeDocument/2006/relationships/hyperlink" Target="mailto:cwreggelsworth@mlpp.org" TargetMode="External"/><Relationship Id="rId92" Type="http://schemas.openxmlformats.org/officeDocument/2006/relationships/hyperlink" Target="https://www.facebook.com/Have-Mercy-417362768307357/" TargetMode="External"/><Relationship Id="rId2" Type="http://schemas.openxmlformats.org/officeDocument/2006/relationships/hyperlink" Target="https://www.facebook.com/Food-Bank-of-South-Central-Michigan-159228594925/?ref=hl" TargetMode="External"/><Relationship Id="rId29" Type="http://schemas.openxmlformats.org/officeDocument/2006/relationships/hyperlink" Target="https://www.facebook.com/GratiotIsabellaUnited/" TargetMode="External"/><Relationship Id="rId24" Type="http://schemas.openxmlformats.org/officeDocument/2006/relationships/hyperlink" Target="http://www.twitter.com/crimfit" TargetMode="External"/><Relationship Id="rId40" Type="http://schemas.openxmlformats.org/officeDocument/2006/relationships/hyperlink" Target="mailto:wes@cmyfc.net" TargetMode="External"/><Relationship Id="rId45" Type="http://schemas.openxmlformats.org/officeDocument/2006/relationships/hyperlink" Target="mailto:kelly.king@redcross.org" TargetMode="External"/><Relationship Id="rId66" Type="http://schemas.openxmlformats.org/officeDocument/2006/relationships/hyperlink" Target="mailto:magorman@harborhospicemi.org" TargetMode="External"/><Relationship Id="rId87" Type="http://schemas.openxmlformats.org/officeDocument/2006/relationships/hyperlink" Target="http://www.bbbsgm.org/" TargetMode="External"/><Relationship Id="rId110" Type="http://schemas.openxmlformats.org/officeDocument/2006/relationships/hyperlink" Target="http://www.habitatgtr.org/" TargetMode="External"/><Relationship Id="rId115" Type="http://schemas.openxmlformats.org/officeDocument/2006/relationships/hyperlink" Target="http://hfmich.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8"/>
  <sheetViews>
    <sheetView tabSelected="1" zoomScaleNormal="100" workbookViewId="0">
      <pane ySplit="1" topLeftCell="A2" activePane="bottomLeft" state="frozen"/>
      <selection pane="bottomLeft" activeCell="F23" sqref="F23"/>
    </sheetView>
  </sheetViews>
  <sheetFormatPr defaultColWidth="9.140625" defaultRowHeight="12.75" x14ac:dyDescent="0.25"/>
  <cols>
    <col min="1" max="1" width="7" style="40" customWidth="1"/>
    <col min="2" max="2" width="5.7109375" style="40" bestFit="1" customWidth="1"/>
    <col min="3" max="3" width="71.5703125" style="40" bestFit="1" customWidth="1"/>
    <col min="4" max="4" width="13" style="65" bestFit="1" customWidth="1"/>
    <col min="5" max="5" width="22" style="40" customWidth="1"/>
    <col min="6" max="6" width="25.28515625" style="40" customWidth="1"/>
    <col min="7" max="7" width="22.7109375" style="40" customWidth="1"/>
    <col min="8" max="8" width="14.7109375" style="40" customWidth="1"/>
    <col min="9" max="9" width="20.5703125" style="40" customWidth="1"/>
    <col min="10" max="10" width="14" style="40" customWidth="1"/>
    <col min="11" max="11" width="19.85546875" style="40" customWidth="1"/>
    <col min="12" max="12" width="18.42578125" style="40" customWidth="1"/>
    <col min="13" max="13" width="95.42578125" style="40" customWidth="1"/>
    <col min="14" max="14" width="52.42578125" style="40" customWidth="1"/>
    <col min="15" max="15" width="128.85546875" style="40" bestFit="1" customWidth="1"/>
    <col min="16" max="16384" width="9.140625" style="40"/>
  </cols>
  <sheetData>
    <row r="1" spans="1:17" s="100" customFormat="1" ht="54.95" customHeight="1" thickBot="1" x14ac:dyDescent="0.3">
      <c r="A1" s="81" t="s">
        <v>0</v>
      </c>
      <c r="B1" s="54" t="s">
        <v>1</v>
      </c>
      <c r="C1" s="54" t="s">
        <v>2</v>
      </c>
      <c r="D1" s="54" t="s">
        <v>3</v>
      </c>
      <c r="E1" s="99" t="s">
        <v>9461</v>
      </c>
      <c r="F1" s="99" t="s">
        <v>9462</v>
      </c>
      <c r="G1" s="99" t="s">
        <v>9463</v>
      </c>
      <c r="H1" s="82" t="s">
        <v>4</v>
      </c>
      <c r="I1" s="82" t="s">
        <v>5</v>
      </c>
      <c r="J1" s="82" t="s">
        <v>9465</v>
      </c>
      <c r="K1" s="83" t="s">
        <v>6</v>
      </c>
      <c r="L1" s="82" t="s">
        <v>9466</v>
      </c>
      <c r="M1" s="84" t="s">
        <v>9464</v>
      </c>
      <c r="N1" s="83" t="s">
        <v>7</v>
      </c>
      <c r="O1" s="83" t="s">
        <v>8</v>
      </c>
    </row>
    <row r="2" spans="1:17" s="89" customFormat="1" ht="15" customHeight="1" x14ac:dyDescent="0.25">
      <c r="A2" s="8" t="s">
        <v>9</v>
      </c>
      <c r="B2" s="8"/>
      <c r="C2" s="8" t="s">
        <v>10</v>
      </c>
      <c r="D2" s="56" t="s">
        <v>11</v>
      </c>
      <c r="E2" s="150" t="s">
        <v>9291</v>
      </c>
      <c r="F2" s="150" t="s">
        <v>9294</v>
      </c>
      <c r="G2" s="150" t="s">
        <v>9295</v>
      </c>
      <c r="H2" s="4" t="s">
        <v>13</v>
      </c>
      <c r="I2" s="4" t="s">
        <v>14</v>
      </c>
      <c r="J2" s="9" t="s">
        <v>15</v>
      </c>
      <c r="K2" s="2" t="s">
        <v>16</v>
      </c>
      <c r="L2" s="4" t="s">
        <v>17</v>
      </c>
      <c r="M2" s="89" t="s">
        <v>18</v>
      </c>
      <c r="N2" s="73" t="s">
        <v>19</v>
      </c>
      <c r="O2" s="9" t="s">
        <v>20</v>
      </c>
      <c r="P2" s="12"/>
      <c r="Q2" s="11"/>
    </row>
    <row r="3" spans="1:17" s="89" customFormat="1" ht="15" customHeight="1" x14ac:dyDescent="0.25">
      <c r="A3" s="10" t="s">
        <v>9</v>
      </c>
      <c r="B3" s="10" t="s">
        <v>21</v>
      </c>
      <c r="C3" s="10" t="s">
        <v>22</v>
      </c>
      <c r="D3" s="55" t="s">
        <v>23</v>
      </c>
      <c r="E3" s="150" t="s">
        <v>9284</v>
      </c>
      <c r="F3" s="150" t="s">
        <v>9293</v>
      </c>
      <c r="G3" s="150" t="s">
        <v>9298</v>
      </c>
      <c r="H3" s="4" t="s">
        <v>27</v>
      </c>
      <c r="I3" s="4" t="s">
        <v>28</v>
      </c>
      <c r="J3" s="4" t="s">
        <v>29</v>
      </c>
      <c r="K3" s="89" t="s">
        <v>30</v>
      </c>
      <c r="L3" s="4" t="s">
        <v>17</v>
      </c>
      <c r="M3" s="26" t="s">
        <v>9436</v>
      </c>
    </row>
    <row r="4" spans="1:17" s="89" customFormat="1" ht="15" customHeight="1" x14ac:dyDescent="0.25">
      <c r="A4" s="10" t="s">
        <v>9</v>
      </c>
      <c r="B4" s="10" t="s">
        <v>116</v>
      </c>
      <c r="C4" s="98" t="s">
        <v>9302</v>
      </c>
      <c r="D4" s="56" t="s">
        <v>117</v>
      </c>
      <c r="E4" s="150" t="s">
        <v>9281</v>
      </c>
      <c r="F4" s="150" t="s">
        <v>9291</v>
      </c>
      <c r="G4" s="150" t="s">
        <v>9290</v>
      </c>
      <c r="H4" s="4" t="s">
        <v>118</v>
      </c>
      <c r="I4" s="4" t="s">
        <v>119</v>
      </c>
      <c r="J4" s="5">
        <v>6163962301</v>
      </c>
      <c r="K4" s="5" t="s">
        <v>120</v>
      </c>
      <c r="L4" s="4" t="s">
        <v>17</v>
      </c>
      <c r="M4" s="5" t="s">
        <v>121</v>
      </c>
      <c r="N4" s="5"/>
      <c r="O4" s="5" t="s">
        <v>122</v>
      </c>
    </row>
    <row r="5" spans="1:17" s="89" customFormat="1" ht="15" customHeight="1" x14ac:dyDescent="0.25">
      <c r="A5" s="10" t="s">
        <v>9</v>
      </c>
      <c r="B5" s="10" t="s">
        <v>31</v>
      </c>
      <c r="C5" s="10" t="s">
        <v>32</v>
      </c>
      <c r="D5" s="56" t="s">
        <v>33</v>
      </c>
      <c r="E5" s="150" t="s">
        <v>9293</v>
      </c>
      <c r="F5" s="150" t="s">
        <v>9291</v>
      </c>
      <c r="G5" s="150" t="s">
        <v>9298</v>
      </c>
      <c r="H5" s="4" t="s">
        <v>34</v>
      </c>
      <c r="I5" s="4" t="s">
        <v>35</v>
      </c>
      <c r="J5" s="5">
        <v>2696738841</v>
      </c>
      <c r="K5" s="3" t="s">
        <v>36</v>
      </c>
      <c r="L5" s="4" t="s">
        <v>17</v>
      </c>
      <c r="M5" s="5" t="s">
        <v>37</v>
      </c>
      <c r="N5" s="5" t="s">
        <v>38</v>
      </c>
      <c r="O5" s="5"/>
      <c r="P5" s="12"/>
      <c r="Q5" s="11"/>
    </row>
    <row r="6" spans="1:17" s="89" customFormat="1" ht="15" customHeight="1" x14ac:dyDescent="0.25">
      <c r="A6" s="10" t="s">
        <v>9</v>
      </c>
      <c r="B6" s="10" t="s">
        <v>39</v>
      </c>
      <c r="C6" s="10" t="s">
        <v>40</v>
      </c>
      <c r="D6" s="56" t="s">
        <v>41</v>
      </c>
      <c r="E6" s="150" t="s">
        <v>9280</v>
      </c>
      <c r="F6" s="150" t="s">
        <v>9290</v>
      </c>
      <c r="G6" s="150"/>
      <c r="H6" s="4" t="s">
        <v>44</v>
      </c>
      <c r="I6" s="4" t="s">
        <v>45</v>
      </c>
      <c r="J6" s="5">
        <v>6164581187</v>
      </c>
      <c r="K6" s="3" t="s">
        <v>46</v>
      </c>
      <c r="L6" s="101" t="s">
        <v>47</v>
      </c>
      <c r="M6" s="5" t="s">
        <v>48</v>
      </c>
      <c r="N6" s="5" t="s">
        <v>49</v>
      </c>
      <c r="O6" s="5"/>
      <c r="P6" s="12"/>
    </row>
    <row r="7" spans="1:17" s="89" customFormat="1" ht="15" customHeight="1" x14ac:dyDescent="0.25">
      <c r="A7" s="10" t="s">
        <v>9</v>
      </c>
      <c r="B7" s="10" t="s">
        <v>50</v>
      </c>
      <c r="C7" s="10" t="s">
        <v>51</v>
      </c>
      <c r="D7" s="56" t="s">
        <v>52</v>
      </c>
      <c r="E7" s="150" t="s">
        <v>9281</v>
      </c>
      <c r="F7" s="150"/>
      <c r="G7" s="150"/>
      <c r="H7" s="4" t="s">
        <v>54</v>
      </c>
      <c r="I7" s="89" t="s">
        <v>55</v>
      </c>
      <c r="J7" s="5">
        <v>6164992553</v>
      </c>
      <c r="K7" s="3" t="s">
        <v>56</v>
      </c>
      <c r="L7" s="4" t="s">
        <v>17</v>
      </c>
      <c r="M7" s="5" t="s">
        <v>57</v>
      </c>
      <c r="N7" s="5" t="s">
        <v>58</v>
      </c>
      <c r="O7" s="5" t="s">
        <v>59</v>
      </c>
      <c r="P7" s="12"/>
      <c r="Q7" s="11"/>
    </row>
    <row r="8" spans="1:17" s="89" customFormat="1" ht="15" customHeight="1" x14ac:dyDescent="0.25">
      <c r="A8" s="10" t="s">
        <v>9</v>
      </c>
      <c r="B8" s="10" t="s">
        <v>60</v>
      </c>
      <c r="C8" s="10" t="s">
        <v>61</v>
      </c>
      <c r="D8" s="56" t="s">
        <v>62</v>
      </c>
      <c r="E8" s="150" t="s">
        <v>9290</v>
      </c>
      <c r="F8" s="150"/>
      <c r="G8" s="150"/>
      <c r="H8" s="4" t="s">
        <v>63</v>
      </c>
      <c r="I8" s="4" t="s">
        <v>64</v>
      </c>
      <c r="J8" s="5">
        <v>2693826800</v>
      </c>
      <c r="K8" s="5" t="s">
        <v>65</v>
      </c>
      <c r="L8" s="4" t="s">
        <v>66</v>
      </c>
      <c r="M8" s="5" t="s">
        <v>67</v>
      </c>
      <c r="N8" s="5" t="s">
        <v>68</v>
      </c>
      <c r="O8" s="5" t="s">
        <v>69</v>
      </c>
    </row>
    <row r="9" spans="1:17" s="89" customFormat="1" ht="15" customHeight="1" x14ac:dyDescent="0.25">
      <c r="A9" s="10" t="s">
        <v>9</v>
      </c>
      <c r="B9" s="10" t="s">
        <v>70</v>
      </c>
      <c r="C9" s="10" t="s">
        <v>71</v>
      </c>
      <c r="D9" s="56" t="s">
        <v>72</v>
      </c>
      <c r="E9" s="150" t="s">
        <v>9286</v>
      </c>
      <c r="F9" s="150" t="s">
        <v>9287</v>
      </c>
      <c r="G9" s="150" t="s">
        <v>9291</v>
      </c>
      <c r="H9" s="4" t="s">
        <v>76</v>
      </c>
      <c r="I9" s="4" t="s">
        <v>77</v>
      </c>
      <c r="J9" s="5">
        <v>2696854166</v>
      </c>
      <c r="K9" s="3" t="s">
        <v>78</v>
      </c>
      <c r="L9" s="4" t="s">
        <v>17</v>
      </c>
      <c r="M9" s="5" t="s">
        <v>79</v>
      </c>
      <c r="N9" s="5"/>
      <c r="O9" s="5"/>
      <c r="P9" s="12"/>
      <c r="Q9" s="11"/>
    </row>
    <row r="10" spans="1:17" s="89" customFormat="1" ht="15" customHeight="1" x14ac:dyDescent="0.25">
      <c r="A10" s="10" t="s">
        <v>9</v>
      </c>
      <c r="B10" s="10" t="s">
        <v>80</v>
      </c>
      <c r="C10" s="10" t="s">
        <v>81</v>
      </c>
      <c r="D10" s="56" t="s">
        <v>82</v>
      </c>
      <c r="E10" s="150" t="s">
        <v>9291</v>
      </c>
      <c r="F10" s="150"/>
      <c r="G10" s="150"/>
      <c r="H10" s="4" t="s">
        <v>83</v>
      </c>
      <c r="I10" s="4" t="s">
        <v>84</v>
      </c>
      <c r="J10" s="5">
        <v>6163922368</v>
      </c>
      <c r="K10" s="3" t="s">
        <v>85</v>
      </c>
      <c r="L10" s="4" t="s">
        <v>17</v>
      </c>
      <c r="M10" s="5" t="s">
        <v>86</v>
      </c>
      <c r="N10" s="5" t="s">
        <v>87</v>
      </c>
      <c r="O10" s="5" t="s">
        <v>88</v>
      </c>
      <c r="P10" s="12"/>
      <c r="Q10" s="11"/>
    </row>
    <row r="11" spans="1:17" s="89" customFormat="1" ht="15" customHeight="1" x14ac:dyDescent="0.25">
      <c r="A11" s="10" t="s">
        <v>9</v>
      </c>
      <c r="B11" s="10" t="s">
        <v>89</v>
      </c>
      <c r="C11" s="10" t="s">
        <v>90</v>
      </c>
      <c r="D11" s="56" t="s">
        <v>91</v>
      </c>
      <c r="E11" s="150" t="s">
        <v>9277</v>
      </c>
      <c r="F11" s="150" t="s">
        <v>9290</v>
      </c>
      <c r="G11" s="150" t="s">
        <v>9291</v>
      </c>
      <c r="H11" s="4" t="s">
        <v>93</v>
      </c>
      <c r="I11" s="4" t="s">
        <v>94</v>
      </c>
      <c r="J11" s="5">
        <v>2695618494</v>
      </c>
      <c r="K11" s="3" t="s">
        <v>95</v>
      </c>
      <c r="L11" s="4" t="s">
        <v>17</v>
      </c>
      <c r="M11" s="5" t="s">
        <v>96</v>
      </c>
      <c r="N11" s="5" t="s">
        <v>97</v>
      </c>
      <c r="O11" s="5" t="s">
        <v>98</v>
      </c>
      <c r="P11" s="12"/>
      <c r="Q11" s="11"/>
    </row>
    <row r="12" spans="1:17" s="89" customFormat="1" ht="15" customHeight="1" x14ac:dyDescent="0.25">
      <c r="A12" s="10" t="s">
        <v>9</v>
      </c>
      <c r="B12" s="10" t="s">
        <v>99</v>
      </c>
      <c r="C12" s="10" t="s">
        <v>100</v>
      </c>
      <c r="D12" s="56" t="s">
        <v>101</v>
      </c>
      <c r="E12" s="150" t="s">
        <v>9280</v>
      </c>
      <c r="F12" s="150" t="s">
        <v>9290</v>
      </c>
      <c r="G12" s="150"/>
      <c r="H12" s="4" t="s">
        <v>102</v>
      </c>
      <c r="I12" s="4" t="s">
        <v>103</v>
      </c>
      <c r="J12" s="5">
        <v>7347145242</v>
      </c>
      <c r="K12" s="3" t="s">
        <v>104</v>
      </c>
      <c r="L12" s="4" t="s">
        <v>105</v>
      </c>
      <c r="M12" s="5" t="s">
        <v>9274</v>
      </c>
      <c r="N12" s="5" t="s">
        <v>106</v>
      </c>
      <c r="O12" s="5" t="s">
        <v>107</v>
      </c>
      <c r="P12" s="12"/>
      <c r="Q12" s="11"/>
    </row>
    <row r="13" spans="1:17" s="89" customFormat="1" ht="15" customHeight="1" x14ac:dyDescent="0.25">
      <c r="A13" s="10" t="s">
        <v>9</v>
      </c>
      <c r="B13" s="10" t="s">
        <v>108</v>
      </c>
      <c r="C13" s="10" t="s">
        <v>109</v>
      </c>
      <c r="D13" s="56" t="s">
        <v>110</v>
      </c>
      <c r="E13" s="150" t="s">
        <v>9291</v>
      </c>
      <c r="F13" s="150"/>
      <c r="G13" s="150"/>
      <c r="H13" s="4" t="s">
        <v>111</v>
      </c>
      <c r="I13" s="4" t="s">
        <v>112</v>
      </c>
      <c r="J13" s="5">
        <v>6163965284</v>
      </c>
      <c r="K13" s="5" t="s">
        <v>113</v>
      </c>
      <c r="L13" s="4" t="s">
        <v>17</v>
      </c>
      <c r="M13" s="5" t="s">
        <v>114</v>
      </c>
      <c r="N13" s="5" t="s">
        <v>115</v>
      </c>
      <c r="O13" s="5"/>
      <c r="P13" s="12"/>
      <c r="Q13" s="11"/>
    </row>
    <row r="14" spans="1:17" s="89" customFormat="1" ht="15" customHeight="1" x14ac:dyDescent="0.25">
      <c r="A14" s="10" t="s">
        <v>9</v>
      </c>
      <c r="B14" s="10" t="s">
        <v>123</v>
      </c>
      <c r="C14" s="10" t="s">
        <v>124</v>
      </c>
      <c r="D14" s="56" t="s">
        <v>125</v>
      </c>
      <c r="E14" s="150" t="s">
        <v>9281</v>
      </c>
      <c r="F14" s="150" t="s">
        <v>9287</v>
      </c>
      <c r="G14" s="150" t="s">
        <v>9291</v>
      </c>
      <c r="H14" s="4" t="s">
        <v>126</v>
      </c>
      <c r="I14" s="4" t="s">
        <v>127</v>
      </c>
      <c r="J14" s="5">
        <v>2696860489</v>
      </c>
      <c r="K14" s="5" t="s">
        <v>128</v>
      </c>
      <c r="L14" s="4" t="s">
        <v>17</v>
      </c>
      <c r="M14" s="5" t="s">
        <v>129</v>
      </c>
      <c r="N14" s="11" t="s">
        <v>130</v>
      </c>
      <c r="O14" s="5" t="s">
        <v>69</v>
      </c>
    </row>
    <row r="15" spans="1:17" s="89" customFormat="1" ht="15" customHeight="1" x14ac:dyDescent="0.25">
      <c r="A15" s="10" t="s">
        <v>9</v>
      </c>
      <c r="B15" s="10" t="s">
        <v>131</v>
      </c>
      <c r="C15" s="10" t="s">
        <v>132</v>
      </c>
      <c r="D15" s="55" t="s">
        <v>133</v>
      </c>
      <c r="E15" s="150" t="s">
        <v>9280</v>
      </c>
      <c r="F15" s="150"/>
      <c r="G15" s="150"/>
      <c r="H15" s="4" t="s">
        <v>134</v>
      </c>
      <c r="I15" s="4" t="s">
        <v>135</v>
      </c>
      <c r="J15" s="4">
        <v>2696868659</v>
      </c>
      <c r="K15" s="89" t="s">
        <v>136</v>
      </c>
      <c r="L15" s="4" t="s">
        <v>17</v>
      </c>
      <c r="M15" s="26" t="s">
        <v>137</v>
      </c>
    </row>
    <row r="16" spans="1:17" s="89" customFormat="1" ht="15" customHeight="1" x14ac:dyDescent="0.25">
      <c r="A16" s="10" t="s">
        <v>9</v>
      </c>
      <c r="B16" s="10" t="s">
        <v>138</v>
      </c>
      <c r="C16" s="10" t="s">
        <v>139</v>
      </c>
      <c r="D16" s="56" t="s">
        <v>140</v>
      </c>
      <c r="E16" s="150" t="s">
        <v>9280</v>
      </c>
      <c r="F16" s="150"/>
      <c r="G16" s="150"/>
      <c r="H16" s="4" t="s">
        <v>141</v>
      </c>
      <c r="I16" s="4" t="s">
        <v>142</v>
      </c>
      <c r="J16" s="5">
        <v>2696868659</v>
      </c>
      <c r="K16" s="5" t="s">
        <v>143</v>
      </c>
      <c r="L16" s="4" t="s">
        <v>17</v>
      </c>
      <c r="M16" s="5" t="s">
        <v>144</v>
      </c>
      <c r="N16" s="11" t="s">
        <v>145</v>
      </c>
      <c r="O16" s="5" t="s">
        <v>146</v>
      </c>
    </row>
    <row r="17" spans="1:13" ht="15" customHeight="1" x14ac:dyDescent="0.25">
      <c r="E17" s="150"/>
      <c r="F17" s="150"/>
      <c r="G17" s="150"/>
    </row>
    <row r="18" spans="1:13" s="17" customFormat="1" ht="15" customHeight="1" x14ac:dyDescent="0.25">
      <c r="A18" s="13" t="s">
        <v>147</v>
      </c>
      <c r="B18" s="13"/>
      <c r="C18" s="13" t="s">
        <v>9460</v>
      </c>
      <c r="D18" s="58" t="s">
        <v>148</v>
      </c>
      <c r="E18" s="150" t="s">
        <v>9295</v>
      </c>
      <c r="F18" s="150"/>
      <c r="G18" s="150"/>
      <c r="H18" s="14" t="s">
        <v>150</v>
      </c>
      <c r="I18" s="14" t="s">
        <v>151</v>
      </c>
      <c r="J18" s="14" t="s">
        <v>152</v>
      </c>
      <c r="K18" s="14" t="s">
        <v>153</v>
      </c>
      <c r="L18" s="14" t="s">
        <v>154</v>
      </c>
      <c r="M18" s="19" t="s">
        <v>155</v>
      </c>
    </row>
    <row r="19" spans="1:13" s="17" customFormat="1" ht="15" customHeight="1" x14ac:dyDescent="0.25">
      <c r="A19" s="15" t="s">
        <v>147</v>
      </c>
      <c r="B19" s="15" t="s">
        <v>156</v>
      </c>
      <c r="C19" s="15" t="s">
        <v>157</v>
      </c>
      <c r="D19" s="58" t="s">
        <v>158</v>
      </c>
      <c r="E19" s="150" t="s">
        <v>9291</v>
      </c>
      <c r="F19" s="150"/>
      <c r="G19" s="150"/>
      <c r="H19" s="21" t="s">
        <v>159</v>
      </c>
      <c r="I19" s="21" t="s">
        <v>160</v>
      </c>
      <c r="J19" s="21" t="s">
        <v>161</v>
      </c>
      <c r="K19" s="14" t="s">
        <v>162</v>
      </c>
      <c r="L19" s="21" t="s">
        <v>163</v>
      </c>
      <c r="M19" s="102" t="s">
        <v>164</v>
      </c>
    </row>
    <row r="20" spans="1:13" s="17" customFormat="1" ht="15" customHeight="1" x14ac:dyDescent="0.25">
      <c r="A20" s="15" t="s">
        <v>147</v>
      </c>
      <c r="B20" s="15" t="s">
        <v>165</v>
      </c>
      <c r="C20" s="15" t="s">
        <v>166</v>
      </c>
      <c r="D20" s="58" t="s">
        <v>167</v>
      </c>
      <c r="E20" s="150" t="s">
        <v>9298</v>
      </c>
      <c r="F20" s="150"/>
      <c r="G20" s="150"/>
      <c r="H20" s="21" t="s">
        <v>168</v>
      </c>
      <c r="I20" s="21" t="s">
        <v>169</v>
      </c>
      <c r="J20" s="21" t="s">
        <v>170</v>
      </c>
      <c r="K20" s="14" t="s">
        <v>171</v>
      </c>
      <c r="L20" s="21" t="s">
        <v>154</v>
      </c>
      <c r="M20" s="102" t="s">
        <v>172</v>
      </c>
    </row>
    <row r="21" spans="1:13" s="17" customFormat="1" ht="15" customHeight="1" x14ac:dyDescent="0.25">
      <c r="A21" s="15" t="s">
        <v>147</v>
      </c>
      <c r="B21" s="15" t="s">
        <v>173</v>
      </c>
      <c r="C21" s="15" t="s">
        <v>174</v>
      </c>
      <c r="D21" s="58" t="s">
        <v>175</v>
      </c>
      <c r="E21" s="150" t="s">
        <v>9291</v>
      </c>
      <c r="F21" s="150"/>
      <c r="G21" s="150"/>
      <c r="H21" s="21" t="s">
        <v>176</v>
      </c>
      <c r="I21" s="21" t="s">
        <v>177</v>
      </c>
      <c r="J21" s="21" t="s">
        <v>178</v>
      </c>
      <c r="K21" s="14" t="s">
        <v>179</v>
      </c>
      <c r="L21" s="21" t="s">
        <v>154</v>
      </c>
      <c r="M21" s="102" t="s">
        <v>180</v>
      </c>
    </row>
    <row r="22" spans="1:13" s="17" customFormat="1" ht="15" customHeight="1" x14ac:dyDescent="0.25">
      <c r="A22" s="15" t="s">
        <v>147</v>
      </c>
      <c r="B22" s="15" t="s">
        <v>181</v>
      </c>
      <c r="C22" s="15" t="s">
        <v>182</v>
      </c>
      <c r="D22" s="58" t="s">
        <v>183</v>
      </c>
      <c r="E22" s="150" t="s">
        <v>9291</v>
      </c>
      <c r="F22" s="150"/>
      <c r="G22" s="150"/>
      <c r="H22" s="21" t="s">
        <v>184</v>
      </c>
      <c r="I22" s="21" t="s">
        <v>185</v>
      </c>
      <c r="J22" s="21" t="s">
        <v>186</v>
      </c>
      <c r="K22" s="14" t="s">
        <v>187</v>
      </c>
      <c r="L22" s="21" t="s">
        <v>154</v>
      </c>
      <c r="M22" s="102" t="s">
        <v>188</v>
      </c>
    </row>
    <row r="23" spans="1:13" s="17" customFormat="1" ht="15" customHeight="1" x14ac:dyDescent="0.25">
      <c r="A23" s="15" t="s">
        <v>147</v>
      </c>
      <c r="B23" s="15" t="s">
        <v>189</v>
      </c>
      <c r="C23" s="15" t="s">
        <v>190</v>
      </c>
      <c r="D23" s="58" t="s">
        <v>191</v>
      </c>
      <c r="E23" s="150" t="s">
        <v>9286</v>
      </c>
      <c r="F23" s="150"/>
      <c r="G23" s="150"/>
      <c r="H23" s="21" t="s">
        <v>192</v>
      </c>
      <c r="I23" s="21" t="s">
        <v>193</v>
      </c>
      <c r="J23" s="21" t="s">
        <v>194</v>
      </c>
      <c r="K23" s="14" t="s">
        <v>195</v>
      </c>
      <c r="L23" s="21" t="s">
        <v>154</v>
      </c>
      <c r="M23" s="102" t="s">
        <v>196</v>
      </c>
    </row>
    <row r="24" spans="1:13" s="17" customFormat="1" ht="15" customHeight="1" x14ac:dyDescent="0.25">
      <c r="A24" s="15" t="s">
        <v>147</v>
      </c>
      <c r="B24" s="15" t="s">
        <v>197</v>
      </c>
      <c r="C24" s="15" t="s">
        <v>198</v>
      </c>
      <c r="D24" s="58" t="s">
        <v>199</v>
      </c>
      <c r="E24" s="150" t="s">
        <v>9299</v>
      </c>
      <c r="F24" s="150"/>
      <c r="G24" s="150"/>
      <c r="H24" s="21" t="s">
        <v>200</v>
      </c>
      <c r="I24" s="14" t="s">
        <v>201</v>
      </c>
      <c r="J24" s="14" t="s">
        <v>202</v>
      </c>
      <c r="K24" s="14" t="s">
        <v>203</v>
      </c>
      <c r="L24" s="14" t="s">
        <v>154</v>
      </c>
      <c r="M24" s="14" t="s">
        <v>204</v>
      </c>
    </row>
    <row r="25" spans="1:13" s="17" customFormat="1" ht="15" customHeight="1" x14ac:dyDescent="0.25">
      <c r="A25" s="15" t="s">
        <v>147</v>
      </c>
      <c r="B25" s="15" t="s">
        <v>205</v>
      </c>
      <c r="C25" s="15" t="s">
        <v>206</v>
      </c>
      <c r="D25" s="58" t="s">
        <v>207</v>
      </c>
      <c r="E25" s="150" t="s">
        <v>9291</v>
      </c>
      <c r="F25" s="150"/>
      <c r="G25" s="150"/>
      <c r="H25" s="21" t="s">
        <v>208</v>
      </c>
      <c r="I25" s="21" t="s">
        <v>209</v>
      </c>
      <c r="J25" s="21" t="s">
        <v>210</v>
      </c>
      <c r="K25" s="14" t="s">
        <v>211</v>
      </c>
      <c r="L25" s="21" t="s">
        <v>154</v>
      </c>
      <c r="M25" s="102" t="s">
        <v>212</v>
      </c>
    </row>
    <row r="26" spans="1:13" s="17" customFormat="1" ht="15" customHeight="1" x14ac:dyDescent="0.25">
      <c r="A26" s="15" t="s">
        <v>147</v>
      </c>
      <c r="B26" s="15" t="s">
        <v>213</v>
      </c>
      <c r="C26" s="15" t="s">
        <v>214</v>
      </c>
      <c r="D26" s="58" t="s">
        <v>215</v>
      </c>
      <c r="E26" s="150" t="s">
        <v>9291</v>
      </c>
      <c r="F26" s="150"/>
      <c r="G26" s="150"/>
      <c r="H26" s="5" t="s">
        <v>216</v>
      </c>
      <c r="I26" s="14" t="s">
        <v>217</v>
      </c>
      <c r="J26" s="14" t="s">
        <v>218</v>
      </c>
      <c r="K26" s="14" t="s">
        <v>219</v>
      </c>
      <c r="L26" s="14" t="s">
        <v>154</v>
      </c>
      <c r="M26" s="14" t="s">
        <v>220</v>
      </c>
    </row>
    <row r="27" spans="1:13" s="17" customFormat="1" ht="15" customHeight="1" x14ac:dyDescent="0.25">
      <c r="A27" s="15" t="s">
        <v>147</v>
      </c>
      <c r="B27" s="15" t="s">
        <v>221</v>
      </c>
      <c r="C27" s="15" t="s">
        <v>222</v>
      </c>
      <c r="D27" s="58" t="s">
        <v>223</v>
      </c>
      <c r="E27" s="150" t="s">
        <v>9291</v>
      </c>
      <c r="F27" s="150"/>
      <c r="G27" s="150"/>
      <c r="H27" s="21" t="s">
        <v>224</v>
      </c>
      <c r="I27" s="14" t="s">
        <v>225</v>
      </c>
      <c r="J27" s="14" t="s">
        <v>226</v>
      </c>
      <c r="K27" s="14" t="s">
        <v>227</v>
      </c>
      <c r="L27" s="14" t="s">
        <v>154</v>
      </c>
      <c r="M27" s="14" t="s">
        <v>228</v>
      </c>
    </row>
    <row r="28" spans="1:13" s="17" customFormat="1" ht="15" customHeight="1" x14ac:dyDescent="0.25">
      <c r="A28" s="15" t="s">
        <v>147</v>
      </c>
      <c r="B28" s="15" t="s">
        <v>229</v>
      </c>
      <c r="C28" s="15" t="s">
        <v>230</v>
      </c>
      <c r="D28" s="58" t="s">
        <v>231</v>
      </c>
      <c r="E28" s="150" t="s">
        <v>9291</v>
      </c>
      <c r="F28" s="150"/>
      <c r="G28" s="150"/>
      <c r="H28" s="21" t="s">
        <v>232</v>
      </c>
      <c r="I28" s="14" t="s">
        <v>233</v>
      </c>
      <c r="J28" s="14" t="s">
        <v>234</v>
      </c>
      <c r="K28" s="14" t="s">
        <v>235</v>
      </c>
      <c r="L28" s="14" t="s">
        <v>154</v>
      </c>
      <c r="M28" s="14" t="s">
        <v>236</v>
      </c>
    </row>
    <row r="29" spans="1:13" s="17" customFormat="1" ht="15" customHeight="1" x14ac:dyDescent="0.25">
      <c r="A29" s="15" t="s">
        <v>147</v>
      </c>
      <c r="B29" s="15" t="s">
        <v>237</v>
      </c>
      <c r="C29" s="15" t="s">
        <v>238</v>
      </c>
      <c r="D29" s="58" t="s">
        <v>223</v>
      </c>
      <c r="E29" s="150" t="s">
        <v>9291</v>
      </c>
      <c r="F29" s="150"/>
      <c r="G29" s="150"/>
      <c r="H29" s="21" t="s">
        <v>224</v>
      </c>
      <c r="I29" s="14" t="s">
        <v>225</v>
      </c>
      <c r="J29" s="14" t="s">
        <v>226</v>
      </c>
      <c r="K29" s="14" t="s">
        <v>227</v>
      </c>
      <c r="L29" s="14" t="s">
        <v>154</v>
      </c>
      <c r="M29" s="14" t="s">
        <v>228</v>
      </c>
    </row>
    <row r="30" spans="1:13" s="17" customFormat="1" ht="15" customHeight="1" x14ac:dyDescent="0.25">
      <c r="A30" s="15" t="s">
        <v>147</v>
      </c>
      <c r="B30" s="15" t="s">
        <v>239</v>
      </c>
      <c r="C30" s="15" t="s">
        <v>240</v>
      </c>
      <c r="D30" s="58" t="s">
        <v>241</v>
      </c>
      <c r="E30" s="150" t="s">
        <v>9286</v>
      </c>
      <c r="F30" s="150"/>
      <c r="G30" s="150"/>
      <c r="H30" s="21" t="s">
        <v>242</v>
      </c>
      <c r="I30" s="14" t="s">
        <v>243</v>
      </c>
      <c r="J30" s="14" t="s">
        <v>244</v>
      </c>
      <c r="K30" s="14" t="s">
        <v>245</v>
      </c>
      <c r="L30" s="14" t="s">
        <v>163</v>
      </c>
      <c r="M30" s="14" t="s">
        <v>246</v>
      </c>
    </row>
    <row r="31" spans="1:13" s="17" customFormat="1" ht="15" customHeight="1" x14ac:dyDescent="0.25">
      <c r="A31" s="15" t="s">
        <v>147</v>
      </c>
      <c r="B31" s="15" t="s">
        <v>247</v>
      </c>
      <c r="C31" s="15" t="s">
        <v>248</v>
      </c>
      <c r="D31" s="58" t="s">
        <v>249</v>
      </c>
      <c r="E31" s="150" t="s">
        <v>9291</v>
      </c>
      <c r="F31" s="150"/>
      <c r="G31" s="150"/>
      <c r="H31" s="21" t="s">
        <v>250</v>
      </c>
      <c r="I31" s="14" t="s">
        <v>251</v>
      </c>
      <c r="J31" s="14" t="s">
        <v>252</v>
      </c>
      <c r="K31" s="14" t="s">
        <v>253</v>
      </c>
      <c r="L31" s="14" t="s">
        <v>154</v>
      </c>
      <c r="M31" s="14" t="s">
        <v>254</v>
      </c>
    </row>
    <row r="32" spans="1:13" s="17" customFormat="1" ht="15" customHeight="1" x14ac:dyDescent="0.25">
      <c r="A32" s="15" t="s">
        <v>147</v>
      </c>
      <c r="B32" s="15" t="s">
        <v>255</v>
      </c>
      <c r="C32" s="15" t="s">
        <v>256</v>
      </c>
      <c r="D32" s="58" t="s">
        <v>257</v>
      </c>
      <c r="E32" s="150" t="s">
        <v>9283</v>
      </c>
      <c r="F32" s="150"/>
      <c r="G32" s="150"/>
      <c r="H32" s="21" t="s">
        <v>259</v>
      </c>
      <c r="I32" s="14" t="s">
        <v>260</v>
      </c>
      <c r="J32" s="14" t="s">
        <v>261</v>
      </c>
      <c r="K32" s="14" t="s">
        <v>262</v>
      </c>
      <c r="L32" s="14" t="s">
        <v>163</v>
      </c>
      <c r="M32" s="14" t="s">
        <v>263</v>
      </c>
    </row>
    <row r="33" spans="1:13" s="17" customFormat="1" ht="15" customHeight="1" x14ac:dyDescent="0.25">
      <c r="A33" s="15" t="s">
        <v>147</v>
      </c>
      <c r="B33" s="15" t="s">
        <v>264</v>
      </c>
      <c r="C33" s="15" t="s">
        <v>265</v>
      </c>
      <c r="D33" s="58" t="s">
        <v>266</v>
      </c>
      <c r="E33" s="150" t="s">
        <v>9282</v>
      </c>
      <c r="F33" s="150"/>
      <c r="G33" s="150"/>
      <c r="H33" s="21" t="s">
        <v>268</v>
      </c>
      <c r="I33" s="21" t="s">
        <v>269</v>
      </c>
      <c r="J33" s="21" t="s">
        <v>270</v>
      </c>
      <c r="K33" s="14" t="s">
        <v>271</v>
      </c>
      <c r="L33" s="21" t="s">
        <v>154</v>
      </c>
      <c r="M33" s="102" t="s">
        <v>272</v>
      </c>
    </row>
    <row r="34" spans="1:13" s="17" customFormat="1" ht="15" customHeight="1" x14ac:dyDescent="0.25">
      <c r="A34" s="15" t="s">
        <v>147</v>
      </c>
      <c r="B34" s="15" t="s">
        <v>273</v>
      </c>
      <c r="C34" s="15" t="s">
        <v>274</v>
      </c>
      <c r="D34" s="58" t="s">
        <v>275</v>
      </c>
      <c r="E34" s="150" t="s">
        <v>9282</v>
      </c>
      <c r="F34" s="150"/>
      <c r="G34" s="150"/>
      <c r="H34" s="21" t="s">
        <v>276</v>
      </c>
      <c r="I34" s="14" t="s">
        <v>277</v>
      </c>
      <c r="J34" s="14" t="s">
        <v>278</v>
      </c>
      <c r="K34" s="14" t="s">
        <v>279</v>
      </c>
      <c r="L34" s="14" t="s">
        <v>163</v>
      </c>
      <c r="M34" s="14" t="s">
        <v>280</v>
      </c>
    </row>
    <row r="35" spans="1:13" s="17" customFormat="1" ht="15" customHeight="1" x14ac:dyDescent="0.25">
      <c r="A35" s="15" t="s">
        <v>147</v>
      </c>
      <c r="B35" s="90" t="s">
        <v>9303</v>
      </c>
      <c r="C35" s="103" t="s">
        <v>1962</v>
      </c>
      <c r="D35" s="104" t="s">
        <v>1963</v>
      </c>
      <c r="E35" s="150" t="s">
        <v>9285</v>
      </c>
      <c r="F35" s="150" t="s">
        <v>9287</v>
      </c>
      <c r="G35" s="150"/>
      <c r="H35" s="103" t="s">
        <v>1965</v>
      </c>
      <c r="I35" s="103" t="s">
        <v>1966</v>
      </c>
      <c r="J35" s="103" t="s">
        <v>1967</v>
      </c>
      <c r="K35" s="103" t="s">
        <v>1968</v>
      </c>
      <c r="L35" s="20" t="s">
        <v>1960</v>
      </c>
      <c r="M35" s="103" t="s">
        <v>1969</v>
      </c>
    </row>
    <row r="36" spans="1:13" s="17" customFormat="1" ht="15" customHeight="1" x14ac:dyDescent="0.25">
      <c r="A36" s="15" t="s">
        <v>147</v>
      </c>
      <c r="B36" s="15" t="s">
        <v>281</v>
      </c>
      <c r="C36" s="15" t="s">
        <v>282</v>
      </c>
      <c r="D36" s="58" t="s">
        <v>283</v>
      </c>
      <c r="E36" s="150" t="s">
        <v>9282</v>
      </c>
      <c r="F36" s="150"/>
      <c r="G36" s="150"/>
      <c r="H36" s="21" t="s">
        <v>284</v>
      </c>
      <c r="I36" s="14" t="s">
        <v>285</v>
      </c>
      <c r="J36" s="14" t="s">
        <v>286</v>
      </c>
      <c r="K36" s="14" t="s">
        <v>287</v>
      </c>
      <c r="L36" s="14" t="s">
        <v>154</v>
      </c>
      <c r="M36" s="14" t="s">
        <v>288</v>
      </c>
    </row>
    <row r="37" spans="1:13" s="17" customFormat="1" ht="15" customHeight="1" x14ac:dyDescent="0.25">
      <c r="A37" s="15" t="s">
        <v>147</v>
      </c>
      <c r="B37" s="15" t="s">
        <v>289</v>
      </c>
      <c r="C37" s="15" t="s">
        <v>290</v>
      </c>
      <c r="D37" s="58" t="s">
        <v>291</v>
      </c>
      <c r="E37" s="150" t="s">
        <v>9282</v>
      </c>
      <c r="F37" s="150"/>
      <c r="G37" s="150"/>
      <c r="H37" s="21" t="s">
        <v>292</v>
      </c>
      <c r="I37" s="14" t="s">
        <v>293</v>
      </c>
      <c r="J37" s="14" t="s">
        <v>294</v>
      </c>
      <c r="K37" s="14" t="s">
        <v>295</v>
      </c>
      <c r="L37" s="14" t="s">
        <v>154</v>
      </c>
      <c r="M37" s="14" t="s">
        <v>296</v>
      </c>
    </row>
    <row r="38" spans="1:13" s="17" customFormat="1" ht="15" customHeight="1" x14ac:dyDescent="0.25">
      <c r="A38" s="15" t="s">
        <v>147</v>
      </c>
      <c r="B38" s="15" t="s">
        <v>297</v>
      </c>
      <c r="C38" s="15" t="s">
        <v>298</v>
      </c>
      <c r="D38" s="58" t="s">
        <v>299</v>
      </c>
      <c r="E38" s="150" t="s">
        <v>9279</v>
      </c>
      <c r="F38" s="150"/>
      <c r="G38" s="150"/>
      <c r="H38" s="14" t="s">
        <v>301</v>
      </c>
      <c r="I38" s="14" t="s">
        <v>302</v>
      </c>
      <c r="J38" s="14" t="s">
        <v>303</v>
      </c>
      <c r="K38" s="14" t="s">
        <v>304</v>
      </c>
      <c r="L38" s="14" t="s">
        <v>154</v>
      </c>
      <c r="M38" s="14" t="s">
        <v>305</v>
      </c>
    </row>
    <row r="39" spans="1:13" s="17" customFormat="1" ht="15" customHeight="1" x14ac:dyDescent="0.25">
      <c r="A39" s="15" t="s">
        <v>147</v>
      </c>
      <c r="B39" s="15" t="s">
        <v>306</v>
      </c>
      <c r="C39" s="15" t="s">
        <v>307</v>
      </c>
      <c r="D39" s="59" t="s">
        <v>308</v>
      </c>
      <c r="E39" s="150" t="s">
        <v>9279</v>
      </c>
      <c r="F39" s="150"/>
      <c r="G39" s="150"/>
      <c r="H39" s="20" t="s">
        <v>309</v>
      </c>
      <c r="I39" s="17" t="s">
        <v>310</v>
      </c>
      <c r="J39" s="17" t="s">
        <v>311</v>
      </c>
      <c r="K39" s="17" t="s">
        <v>312</v>
      </c>
      <c r="L39" s="17" t="s">
        <v>154</v>
      </c>
      <c r="M39" s="17" t="s">
        <v>313</v>
      </c>
    </row>
    <row r="40" spans="1:13" s="17" customFormat="1" ht="15" customHeight="1" x14ac:dyDescent="0.25">
      <c r="A40" s="15" t="s">
        <v>147</v>
      </c>
      <c r="B40" s="15" t="s">
        <v>314</v>
      </c>
      <c r="C40" s="15" t="s">
        <v>315</v>
      </c>
      <c r="D40" s="58" t="s">
        <v>316</v>
      </c>
      <c r="E40" s="150" t="s">
        <v>9282</v>
      </c>
      <c r="F40" s="150"/>
      <c r="G40" s="150"/>
      <c r="H40" s="21" t="s">
        <v>317</v>
      </c>
      <c r="I40" s="14" t="s">
        <v>318</v>
      </c>
      <c r="J40" s="14" t="s">
        <v>319</v>
      </c>
      <c r="K40" s="14" t="s">
        <v>320</v>
      </c>
      <c r="L40" s="14" t="s">
        <v>154</v>
      </c>
      <c r="M40" s="14" t="s">
        <v>321</v>
      </c>
    </row>
    <row r="41" spans="1:13" s="17" customFormat="1" ht="15" customHeight="1" x14ac:dyDescent="0.25">
      <c r="A41" s="15" t="s">
        <v>147</v>
      </c>
      <c r="B41" s="15" t="s">
        <v>322</v>
      </c>
      <c r="C41" s="15" t="s">
        <v>323</v>
      </c>
      <c r="D41" s="58" t="s">
        <v>324</v>
      </c>
      <c r="E41" s="150" t="s">
        <v>9283</v>
      </c>
      <c r="F41" s="150"/>
      <c r="G41" s="150"/>
      <c r="H41" s="21" t="s">
        <v>325</v>
      </c>
      <c r="I41" s="14" t="s">
        <v>326</v>
      </c>
      <c r="J41" s="14" t="s">
        <v>327</v>
      </c>
      <c r="K41" s="14" t="s">
        <v>328</v>
      </c>
      <c r="L41" s="14" t="s">
        <v>154</v>
      </c>
      <c r="M41" s="14" t="s">
        <v>329</v>
      </c>
    </row>
    <row r="42" spans="1:13" s="17" customFormat="1" ht="15" customHeight="1" x14ac:dyDescent="0.25">
      <c r="A42" s="15" t="s">
        <v>147</v>
      </c>
      <c r="B42" s="15" t="s">
        <v>330</v>
      </c>
      <c r="C42" s="15" t="s">
        <v>331</v>
      </c>
      <c r="D42" s="58" t="s">
        <v>332</v>
      </c>
      <c r="E42" s="150" t="s">
        <v>9282</v>
      </c>
      <c r="F42" s="150"/>
      <c r="G42" s="150"/>
      <c r="H42" s="21" t="s">
        <v>333</v>
      </c>
      <c r="I42" s="14" t="s">
        <v>334</v>
      </c>
      <c r="J42" s="14" t="s">
        <v>335</v>
      </c>
      <c r="K42" s="14" t="s">
        <v>336</v>
      </c>
      <c r="L42" s="14" t="s">
        <v>154</v>
      </c>
      <c r="M42" s="14" t="s">
        <v>337</v>
      </c>
    </row>
    <row r="43" spans="1:13" s="17" customFormat="1" ht="15" customHeight="1" x14ac:dyDescent="0.25">
      <c r="A43" s="15" t="s">
        <v>147</v>
      </c>
      <c r="B43" s="15" t="s">
        <v>338</v>
      </c>
      <c r="C43" s="15" t="s">
        <v>339</v>
      </c>
      <c r="D43" s="58" t="s">
        <v>340</v>
      </c>
      <c r="E43" s="150" t="s">
        <v>9282</v>
      </c>
      <c r="F43" s="150"/>
      <c r="G43" s="150"/>
      <c r="H43" s="14" t="s">
        <v>341</v>
      </c>
      <c r="I43" s="14" t="s">
        <v>342</v>
      </c>
      <c r="J43" s="14" t="s">
        <v>343</v>
      </c>
      <c r="K43" s="14" t="s">
        <v>344</v>
      </c>
      <c r="L43" s="14" t="s">
        <v>154</v>
      </c>
      <c r="M43" s="14" t="s">
        <v>345</v>
      </c>
    </row>
    <row r="44" spans="1:13" s="17" customFormat="1" ht="15" customHeight="1" x14ac:dyDescent="0.25">
      <c r="A44" s="15" t="s">
        <v>147</v>
      </c>
      <c r="B44" s="15" t="s">
        <v>346</v>
      </c>
      <c r="C44" s="15" t="s">
        <v>347</v>
      </c>
      <c r="D44" s="58" t="s">
        <v>348</v>
      </c>
      <c r="E44" s="150" t="s">
        <v>9282</v>
      </c>
      <c r="F44" s="150"/>
      <c r="G44" s="150"/>
      <c r="H44" s="21" t="s">
        <v>349</v>
      </c>
      <c r="I44" s="14" t="s">
        <v>350</v>
      </c>
      <c r="J44" s="14" t="s">
        <v>351</v>
      </c>
      <c r="K44" s="14" t="s">
        <v>352</v>
      </c>
      <c r="L44" s="14" t="s">
        <v>154</v>
      </c>
      <c r="M44" s="14" t="s">
        <v>353</v>
      </c>
    </row>
    <row r="45" spans="1:13" s="17" customFormat="1" ht="15" customHeight="1" x14ac:dyDescent="0.25">
      <c r="A45" s="15" t="s">
        <v>147</v>
      </c>
      <c r="B45" s="90" t="s">
        <v>9304</v>
      </c>
      <c r="C45" s="103" t="s">
        <v>1970</v>
      </c>
      <c r="D45" s="104" t="s">
        <v>1971</v>
      </c>
      <c r="E45" s="150" t="s">
        <v>9280</v>
      </c>
      <c r="F45" s="150" t="s">
        <v>9283</v>
      </c>
      <c r="G45" s="150"/>
      <c r="H45" s="20" t="s">
        <v>1972</v>
      </c>
      <c r="I45" s="103" t="s">
        <v>1973</v>
      </c>
      <c r="J45" s="103" t="s">
        <v>1974</v>
      </c>
      <c r="K45" s="103" t="s">
        <v>1975</v>
      </c>
      <c r="L45" s="20" t="s">
        <v>1960</v>
      </c>
      <c r="M45" s="103" t="s">
        <v>1976</v>
      </c>
    </row>
    <row r="46" spans="1:13" s="17" customFormat="1" ht="15" customHeight="1" x14ac:dyDescent="0.25">
      <c r="A46" s="15" t="s">
        <v>147</v>
      </c>
      <c r="B46" s="15" t="s">
        <v>354</v>
      </c>
      <c r="C46" s="15" t="s">
        <v>355</v>
      </c>
      <c r="D46" s="58" t="s">
        <v>356</v>
      </c>
      <c r="E46" s="150" t="s">
        <v>9282</v>
      </c>
      <c r="F46" s="150"/>
      <c r="G46" s="150"/>
      <c r="H46" s="21" t="s">
        <v>357</v>
      </c>
      <c r="I46" s="14" t="s">
        <v>358</v>
      </c>
      <c r="J46" s="14" t="s">
        <v>359</v>
      </c>
      <c r="K46" s="14" t="s">
        <v>360</v>
      </c>
      <c r="L46" s="14" t="s">
        <v>154</v>
      </c>
      <c r="M46" s="14" t="s">
        <v>361</v>
      </c>
    </row>
    <row r="47" spans="1:13" s="17" customFormat="1" ht="15" customHeight="1" x14ac:dyDescent="0.25">
      <c r="A47" s="15" t="s">
        <v>147</v>
      </c>
      <c r="B47" s="15" t="s">
        <v>362</v>
      </c>
      <c r="C47" s="15" t="s">
        <v>363</v>
      </c>
      <c r="D47" s="58" t="s">
        <v>364</v>
      </c>
      <c r="E47" s="150" t="s">
        <v>9281</v>
      </c>
      <c r="F47" s="150"/>
      <c r="G47" s="150"/>
      <c r="H47" s="5" t="s">
        <v>365</v>
      </c>
      <c r="I47" s="14" t="s">
        <v>366</v>
      </c>
      <c r="J47" s="14" t="s">
        <v>367</v>
      </c>
      <c r="K47" s="14" t="s">
        <v>368</v>
      </c>
      <c r="L47" s="14" t="s">
        <v>154</v>
      </c>
      <c r="M47" s="14" t="s">
        <v>369</v>
      </c>
    </row>
    <row r="48" spans="1:13" s="17" customFormat="1" ht="15" customHeight="1" x14ac:dyDescent="0.25">
      <c r="A48" s="15" t="s">
        <v>147</v>
      </c>
      <c r="B48" s="15" t="s">
        <v>370</v>
      </c>
      <c r="C48" s="15" t="s">
        <v>371</v>
      </c>
      <c r="D48" s="59" t="s">
        <v>372</v>
      </c>
      <c r="E48" s="150" t="s">
        <v>9283</v>
      </c>
      <c r="F48" s="150"/>
      <c r="G48" s="150"/>
      <c r="H48" s="20" t="s">
        <v>373</v>
      </c>
      <c r="I48" s="17" t="s">
        <v>374</v>
      </c>
      <c r="J48" s="17" t="s">
        <v>375</v>
      </c>
      <c r="K48" s="17" t="s">
        <v>376</v>
      </c>
      <c r="L48" s="17" t="s">
        <v>154</v>
      </c>
      <c r="M48" s="17" t="s">
        <v>377</v>
      </c>
    </row>
    <row r="49" spans="1:13" s="17" customFormat="1" ht="15" customHeight="1" x14ac:dyDescent="0.25">
      <c r="A49" s="15" t="s">
        <v>147</v>
      </c>
      <c r="B49" s="15" t="s">
        <v>378</v>
      </c>
      <c r="C49" s="15" t="s">
        <v>379</v>
      </c>
      <c r="D49" s="58" t="s">
        <v>380</v>
      </c>
      <c r="E49" s="150" t="s">
        <v>9279</v>
      </c>
      <c r="F49" s="150"/>
      <c r="G49" s="150"/>
      <c r="H49" s="14" t="s">
        <v>381</v>
      </c>
      <c r="I49" s="14" t="s">
        <v>382</v>
      </c>
      <c r="J49" s="14" t="s">
        <v>383</v>
      </c>
      <c r="K49" s="14" t="s">
        <v>384</v>
      </c>
      <c r="L49" s="14" t="s">
        <v>154</v>
      </c>
      <c r="M49" s="14" t="s">
        <v>385</v>
      </c>
    </row>
    <row r="50" spans="1:13" s="17" customFormat="1" ht="15" customHeight="1" x14ac:dyDescent="0.25">
      <c r="A50" s="15" t="s">
        <v>147</v>
      </c>
      <c r="B50" s="15" t="s">
        <v>386</v>
      </c>
      <c r="C50" s="15" t="s">
        <v>387</v>
      </c>
      <c r="D50" s="58" t="s">
        <v>388</v>
      </c>
      <c r="E50" s="150" t="s">
        <v>9277</v>
      </c>
      <c r="F50" s="150"/>
      <c r="G50" s="150"/>
      <c r="H50" s="21" t="s">
        <v>389</v>
      </c>
      <c r="I50" s="14" t="s">
        <v>390</v>
      </c>
      <c r="J50" s="14" t="s">
        <v>391</v>
      </c>
      <c r="K50" s="14" t="s">
        <v>392</v>
      </c>
      <c r="L50" s="14" t="s">
        <v>154</v>
      </c>
      <c r="M50" s="14" t="s">
        <v>393</v>
      </c>
    </row>
    <row r="51" spans="1:13" s="17" customFormat="1" ht="15" customHeight="1" x14ac:dyDescent="0.25">
      <c r="A51" s="15" t="s">
        <v>147</v>
      </c>
      <c r="B51" s="15" t="s">
        <v>394</v>
      </c>
      <c r="C51" s="15" t="s">
        <v>395</v>
      </c>
      <c r="D51" s="58" t="s">
        <v>396</v>
      </c>
      <c r="E51" s="150" t="s">
        <v>9277</v>
      </c>
      <c r="F51" s="150"/>
      <c r="G51" s="150"/>
      <c r="H51" s="21" t="s">
        <v>397</v>
      </c>
      <c r="I51" s="14" t="s">
        <v>398</v>
      </c>
      <c r="J51" s="14" t="s">
        <v>399</v>
      </c>
      <c r="K51" s="14" t="s">
        <v>400</v>
      </c>
      <c r="L51" s="14" t="s">
        <v>154</v>
      </c>
      <c r="M51" s="14" t="s">
        <v>401</v>
      </c>
    </row>
    <row r="52" spans="1:13" s="17" customFormat="1" ht="15" customHeight="1" x14ac:dyDescent="0.25">
      <c r="A52" s="15" t="s">
        <v>147</v>
      </c>
      <c r="B52" s="15" t="s">
        <v>402</v>
      </c>
      <c r="C52" s="15" t="s">
        <v>403</v>
      </c>
      <c r="D52" s="58" t="s">
        <v>404</v>
      </c>
      <c r="E52" s="150" t="s">
        <v>9282</v>
      </c>
      <c r="F52" s="150"/>
      <c r="G52" s="150"/>
      <c r="H52" s="21" t="s">
        <v>405</v>
      </c>
      <c r="I52" s="14" t="s">
        <v>406</v>
      </c>
      <c r="J52" s="14" t="s">
        <v>407</v>
      </c>
      <c r="K52" s="14" t="s">
        <v>408</v>
      </c>
      <c r="L52" s="14" t="s">
        <v>154</v>
      </c>
      <c r="M52" s="14" t="s">
        <v>409</v>
      </c>
    </row>
    <row r="53" spans="1:13" s="17" customFormat="1" ht="15" customHeight="1" x14ac:dyDescent="0.25">
      <c r="A53" s="15" t="s">
        <v>147</v>
      </c>
      <c r="B53" s="15" t="s">
        <v>410</v>
      </c>
      <c r="C53" s="15" t="s">
        <v>411</v>
      </c>
      <c r="D53" s="58" t="s">
        <v>412</v>
      </c>
      <c r="E53" s="150" t="s">
        <v>9282</v>
      </c>
      <c r="F53" s="150"/>
      <c r="G53" s="150"/>
      <c r="H53" s="21" t="s">
        <v>413</v>
      </c>
      <c r="I53" s="14" t="s">
        <v>414</v>
      </c>
      <c r="J53" s="14" t="s">
        <v>415</v>
      </c>
      <c r="K53" s="14" t="s">
        <v>416</v>
      </c>
      <c r="L53" s="14" t="s">
        <v>154</v>
      </c>
      <c r="M53" s="14" t="s">
        <v>417</v>
      </c>
    </row>
    <row r="54" spans="1:13" s="17" customFormat="1" ht="15" customHeight="1" x14ac:dyDescent="0.25">
      <c r="A54" s="15" t="s">
        <v>147</v>
      </c>
      <c r="B54" s="15" t="s">
        <v>418</v>
      </c>
      <c r="C54" s="15" t="s">
        <v>419</v>
      </c>
      <c r="D54" s="58" t="s">
        <v>420</v>
      </c>
      <c r="E54" s="150" t="s">
        <v>9286</v>
      </c>
      <c r="F54" s="150"/>
      <c r="G54" s="150"/>
      <c r="H54" s="21" t="s">
        <v>421</v>
      </c>
      <c r="I54" s="14" t="s">
        <v>422</v>
      </c>
      <c r="J54" s="14" t="s">
        <v>423</v>
      </c>
      <c r="K54" s="14" t="s">
        <v>424</v>
      </c>
      <c r="L54" s="14" t="s">
        <v>154</v>
      </c>
      <c r="M54" s="14" t="s">
        <v>425</v>
      </c>
    </row>
    <row r="55" spans="1:13" s="17" customFormat="1" ht="15" customHeight="1" x14ac:dyDescent="0.25">
      <c r="A55" s="15" t="s">
        <v>147</v>
      </c>
      <c r="B55" s="15" t="s">
        <v>426</v>
      </c>
      <c r="C55" s="15" t="s">
        <v>427</v>
      </c>
      <c r="D55" s="58" t="s">
        <v>428</v>
      </c>
      <c r="E55" s="150" t="s">
        <v>9279</v>
      </c>
      <c r="F55" s="150"/>
      <c r="G55" s="150"/>
      <c r="H55" s="21" t="s">
        <v>429</v>
      </c>
      <c r="I55" s="14" t="s">
        <v>430</v>
      </c>
      <c r="J55" s="14" t="s">
        <v>431</v>
      </c>
      <c r="K55" s="14" t="s">
        <v>432</v>
      </c>
      <c r="L55" s="14" t="s">
        <v>154</v>
      </c>
      <c r="M55" s="14" t="s">
        <v>433</v>
      </c>
    </row>
    <row r="56" spans="1:13" s="17" customFormat="1" ht="15" customHeight="1" x14ac:dyDescent="0.25">
      <c r="A56" s="15" t="s">
        <v>147</v>
      </c>
      <c r="B56" s="15" t="s">
        <v>434</v>
      </c>
      <c r="C56" s="15" t="s">
        <v>435</v>
      </c>
      <c r="D56" s="58" t="s">
        <v>436</v>
      </c>
      <c r="E56" s="150" t="s">
        <v>9279</v>
      </c>
      <c r="F56" s="150"/>
      <c r="G56" s="150"/>
      <c r="H56" s="21" t="s">
        <v>437</v>
      </c>
      <c r="I56" s="14" t="s">
        <v>438</v>
      </c>
      <c r="J56" s="14" t="s">
        <v>439</v>
      </c>
      <c r="K56" s="14" t="s">
        <v>440</v>
      </c>
      <c r="L56" s="14" t="s">
        <v>154</v>
      </c>
      <c r="M56" s="14" t="s">
        <v>441</v>
      </c>
    </row>
    <row r="57" spans="1:13" s="17" customFormat="1" ht="15" customHeight="1" x14ac:dyDescent="0.25">
      <c r="A57" s="15" t="s">
        <v>147</v>
      </c>
      <c r="B57" s="15" t="s">
        <v>442</v>
      </c>
      <c r="C57" s="17" t="s">
        <v>2120</v>
      </c>
      <c r="D57" s="58" t="s">
        <v>443</v>
      </c>
      <c r="E57" s="150" t="s">
        <v>9279</v>
      </c>
      <c r="F57" s="150"/>
      <c r="G57" s="150"/>
      <c r="H57" s="21" t="s">
        <v>444</v>
      </c>
      <c r="I57" s="14" t="s">
        <v>445</v>
      </c>
      <c r="J57" s="14" t="s">
        <v>446</v>
      </c>
      <c r="K57" s="14" t="s">
        <v>447</v>
      </c>
      <c r="L57" s="14" t="s">
        <v>154</v>
      </c>
      <c r="M57" s="14" t="s">
        <v>448</v>
      </c>
    </row>
    <row r="58" spans="1:13" s="17" customFormat="1" ht="15" customHeight="1" x14ac:dyDescent="0.25">
      <c r="A58" s="15" t="s">
        <v>147</v>
      </c>
      <c r="B58" s="15" t="s">
        <v>449</v>
      </c>
      <c r="C58" s="15" t="s">
        <v>450</v>
      </c>
      <c r="D58" s="58" t="s">
        <v>451</v>
      </c>
      <c r="E58" s="150" t="s">
        <v>9279</v>
      </c>
      <c r="F58" s="150"/>
      <c r="G58" s="150"/>
      <c r="H58" s="21" t="s">
        <v>452</v>
      </c>
      <c r="I58" s="14" t="s">
        <v>453</v>
      </c>
      <c r="J58" s="14" t="s">
        <v>454</v>
      </c>
      <c r="K58" s="14" t="s">
        <v>455</v>
      </c>
      <c r="L58" s="14" t="s">
        <v>456</v>
      </c>
      <c r="M58" s="14" t="s">
        <v>457</v>
      </c>
    </row>
    <row r="59" spans="1:13" s="17" customFormat="1" ht="15" customHeight="1" x14ac:dyDescent="0.25">
      <c r="A59" s="15" t="s">
        <v>147</v>
      </c>
      <c r="B59" s="15" t="s">
        <v>458</v>
      </c>
      <c r="C59" s="15" t="s">
        <v>459</v>
      </c>
      <c r="D59" s="58" t="s">
        <v>460</v>
      </c>
      <c r="E59" s="150" t="s">
        <v>9280</v>
      </c>
      <c r="F59" s="150"/>
      <c r="G59" s="150"/>
      <c r="H59" s="21" t="s">
        <v>461</v>
      </c>
      <c r="I59" s="14" t="s">
        <v>462</v>
      </c>
      <c r="J59" s="14" t="s">
        <v>463</v>
      </c>
      <c r="K59" s="14" t="s">
        <v>464</v>
      </c>
      <c r="L59" s="14" t="s">
        <v>154</v>
      </c>
      <c r="M59" s="14" t="s">
        <v>465</v>
      </c>
    </row>
    <row r="60" spans="1:13" s="17" customFormat="1" ht="15" customHeight="1" x14ac:dyDescent="0.25">
      <c r="A60" s="15" t="s">
        <v>147</v>
      </c>
      <c r="B60" s="15" t="s">
        <v>466</v>
      </c>
      <c r="C60" s="15" t="s">
        <v>467</v>
      </c>
      <c r="D60" s="58" t="s">
        <v>468</v>
      </c>
      <c r="E60" s="150" t="s">
        <v>9278</v>
      </c>
      <c r="F60" s="150"/>
      <c r="G60" s="150"/>
      <c r="H60" s="21" t="s">
        <v>470</v>
      </c>
      <c r="I60" s="14" t="s">
        <v>471</v>
      </c>
      <c r="J60" s="14" t="s">
        <v>472</v>
      </c>
      <c r="K60" s="14" t="s">
        <v>473</v>
      </c>
      <c r="L60" s="14" t="s">
        <v>154</v>
      </c>
      <c r="M60" s="14" t="s">
        <v>474</v>
      </c>
    </row>
    <row r="61" spans="1:13" s="17" customFormat="1" ht="15" customHeight="1" x14ac:dyDescent="0.25">
      <c r="A61" s="15" t="s">
        <v>147</v>
      </c>
      <c r="B61" s="15" t="s">
        <v>475</v>
      </c>
      <c r="C61" s="15" t="s">
        <v>476</v>
      </c>
      <c r="D61" s="58" t="s">
        <v>477</v>
      </c>
      <c r="E61" s="150" t="s">
        <v>9282</v>
      </c>
      <c r="F61" s="150"/>
      <c r="G61" s="150"/>
      <c r="H61" s="21" t="s">
        <v>478</v>
      </c>
      <c r="I61" s="14" t="s">
        <v>479</v>
      </c>
      <c r="J61" s="14" t="s">
        <v>480</v>
      </c>
      <c r="K61" s="14" t="s">
        <v>481</v>
      </c>
      <c r="L61" s="14" t="s">
        <v>154</v>
      </c>
      <c r="M61" s="14" t="s">
        <v>482</v>
      </c>
    </row>
    <row r="62" spans="1:13" s="17" customFormat="1" ht="15" customHeight="1" x14ac:dyDescent="0.25">
      <c r="A62" s="15" t="s">
        <v>147</v>
      </c>
      <c r="B62" s="15" t="s">
        <v>483</v>
      </c>
      <c r="C62" s="15" t="s">
        <v>484</v>
      </c>
      <c r="D62" s="58" t="s">
        <v>485</v>
      </c>
      <c r="E62" s="150" t="s">
        <v>9286</v>
      </c>
      <c r="F62" s="150"/>
      <c r="G62" s="150"/>
      <c r="H62" s="21" t="s">
        <v>486</v>
      </c>
      <c r="I62" s="14" t="s">
        <v>487</v>
      </c>
      <c r="J62" s="14" t="s">
        <v>488</v>
      </c>
      <c r="K62" s="14" t="s">
        <v>489</v>
      </c>
      <c r="L62" s="14" t="s">
        <v>163</v>
      </c>
      <c r="M62" s="14" t="s">
        <v>490</v>
      </c>
    </row>
    <row r="63" spans="1:13" s="17" customFormat="1" ht="15" customHeight="1" x14ac:dyDescent="0.25">
      <c r="A63" s="15" t="s">
        <v>147</v>
      </c>
      <c r="B63" s="15" t="s">
        <v>491</v>
      </c>
      <c r="C63" s="15" t="s">
        <v>492</v>
      </c>
      <c r="D63" s="58" t="s">
        <v>493</v>
      </c>
      <c r="E63" s="150" t="s">
        <v>9279</v>
      </c>
      <c r="F63" s="150"/>
      <c r="G63" s="150"/>
      <c r="H63" s="21" t="s">
        <v>494</v>
      </c>
      <c r="I63" s="14" t="s">
        <v>495</v>
      </c>
      <c r="J63" s="14" t="s">
        <v>496</v>
      </c>
      <c r="K63" s="14" t="s">
        <v>497</v>
      </c>
      <c r="L63" s="14" t="s">
        <v>154</v>
      </c>
      <c r="M63" s="14" t="s">
        <v>498</v>
      </c>
    </row>
    <row r="64" spans="1:13" s="17" customFormat="1" ht="15" customHeight="1" x14ac:dyDescent="0.25">
      <c r="A64" s="15" t="s">
        <v>147</v>
      </c>
      <c r="B64" s="15" t="s">
        <v>499</v>
      </c>
      <c r="C64" s="15" t="s">
        <v>500</v>
      </c>
      <c r="D64" s="59" t="s">
        <v>501</v>
      </c>
      <c r="E64" s="150" t="s">
        <v>9283</v>
      </c>
      <c r="F64" s="150"/>
      <c r="G64" s="150"/>
      <c r="H64" s="20" t="s">
        <v>502</v>
      </c>
      <c r="I64" s="17" t="s">
        <v>503</v>
      </c>
      <c r="J64" s="17" t="s">
        <v>504</v>
      </c>
      <c r="K64" s="17" t="s">
        <v>505</v>
      </c>
      <c r="L64" s="17" t="s">
        <v>154</v>
      </c>
      <c r="M64" s="17" t="s">
        <v>506</v>
      </c>
    </row>
    <row r="65" spans="1:13" s="17" customFormat="1" ht="15" customHeight="1" x14ac:dyDescent="0.25">
      <c r="A65" s="15" t="s">
        <v>147</v>
      </c>
      <c r="B65" s="15" t="s">
        <v>507</v>
      </c>
      <c r="C65" s="15" t="s">
        <v>508</v>
      </c>
      <c r="D65" s="58" t="s">
        <v>509</v>
      </c>
      <c r="E65" s="150" t="s">
        <v>9282</v>
      </c>
      <c r="F65" s="150"/>
      <c r="G65" s="150"/>
      <c r="H65" s="21" t="s">
        <v>510</v>
      </c>
      <c r="I65" s="14" t="s">
        <v>511</v>
      </c>
      <c r="J65" s="14" t="s">
        <v>512</v>
      </c>
      <c r="K65" s="14" t="s">
        <v>513</v>
      </c>
      <c r="L65" s="14" t="s">
        <v>154</v>
      </c>
      <c r="M65" s="14" t="s">
        <v>514</v>
      </c>
    </row>
    <row r="66" spans="1:13" s="17" customFormat="1" ht="15" customHeight="1" x14ac:dyDescent="0.25">
      <c r="A66" s="15" t="s">
        <v>147</v>
      </c>
      <c r="B66" s="15" t="s">
        <v>515</v>
      </c>
      <c r="C66" s="15" t="s">
        <v>516</v>
      </c>
      <c r="D66" s="58" t="s">
        <v>517</v>
      </c>
      <c r="E66" s="150" t="s">
        <v>9282</v>
      </c>
      <c r="F66" s="150"/>
      <c r="G66" s="150"/>
      <c r="H66" s="5" t="s">
        <v>518</v>
      </c>
      <c r="I66" s="14" t="s">
        <v>519</v>
      </c>
      <c r="J66" s="14" t="s">
        <v>520</v>
      </c>
      <c r="K66" s="14" t="s">
        <v>521</v>
      </c>
      <c r="L66" s="14" t="s">
        <v>154</v>
      </c>
      <c r="M66" s="14" t="s">
        <v>522</v>
      </c>
    </row>
    <row r="67" spans="1:13" s="17" customFormat="1" ht="15" customHeight="1" x14ac:dyDescent="0.25">
      <c r="A67" s="15" t="s">
        <v>147</v>
      </c>
      <c r="B67" s="15" t="s">
        <v>523</v>
      </c>
      <c r="C67" s="15" t="s">
        <v>524</v>
      </c>
      <c r="D67" s="58" t="s">
        <v>525</v>
      </c>
      <c r="E67" s="150" t="s">
        <v>9281</v>
      </c>
      <c r="F67" s="150" t="s">
        <v>9282</v>
      </c>
      <c r="G67" s="150"/>
      <c r="H67" s="21" t="s">
        <v>526</v>
      </c>
      <c r="I67" s="14" t="s">
        <v>527</v>
      </c>
      <c r="J67" s="14" t="s">
        <v>528</v>
      </c>
      <c r="K67" s="14" t="s">
        <v>529</v>
      </c>
      <c r="L67" s="14" t="s">
        <v>154</v>
      </c>
      <c r="M67" s="14" t="s">
        <v>530</v>
      </c>
    </row>
    <row r="68" spans="1:13" s="17" customFormat="1" ht="15" customHeight="1" x14ac:dyDescent="0.25">
      <c r="A68" s="15" t="s">
        <v>147</v>
      </c>
      <c r="B68" s="15" t="s">
        <v>531</v>
      </c>
      <c r="C68" s="15" t="s">
        <v>532</v>
      </c>
      <c r="D68" s="58" t="s">
        <v>52</v>
      </c>
      <c r="E68" s="150" t="s">
        <v>9291</v>
      </c>
      <c r="F68" s="150" t="s">
        <v>9299</v>
      </c>
      <c r="G68" s="150"/>
      <c r="H68" s="21" t="s">
        <v>533</v>
      </c>
      <c r="I68" s="14" t="s">
        <v>534</v>
      </c>
      <c r="J68" s="14" t="s">
        <v>535</v>
      </c>
      <c r="K68" s="14" t="s">
        <v>536</v>
      </c>
      <c r="L68" s="14" t="s">
        <v>163</v>
      </c>
      <c r="M68" s="14" t="s">
        <v>537</v>
      </c>
    </row>
    <row r="69" spans="1:13" s="17" customFormat="1" ht="15" customHeight="1" x14ac:dyDescent="0.25">
      <c r="A69" s="15" t="s">
        <v>147</v>
      </c>
      <c r="B69" s="15" t="s">
        <v>538</v>
      </c>
      <c r="C69" s="15" t="s">
        <v>539</v>
      </c>
      <c r="D69" s="58" t="s">
        <v>540</v>
      </c>
      <c r="E69" s="150" t="s">
        <v>9299</v>
      </c>
      <c r="F69" s="150"/>
      <c r="G69" s="150"/>
      <c r="H69" s="21" t="s">
        <v>541</v>
      </c>
      <c r="I69" s="14" t="s">
        <v>542</v>
      </c>
      <c r="J69" s="14" t="s">
        <v>543</v>
      </c>
      <c r="K69" s="14" t="s">
        <v>544</v>
      </c>
      <c r="L69" s="14" t="s">
        <v>154</v>
      </c>
      <c r="M69" s="14" t="s">
        <v>545</v>
      </c>
    </row>
    <row r="70" spans="1:13" s="17" customFormat="1" ht="15" customHeight="1" x14ac:dyDescent="0.25">
      <c r="A70" s="15" t="s">
        <v>147</v>
      </c>
      <c r="B70" s="15" t="s">
        <v>546</v>
      </c>
      <c r="C70" s="15" t="s">
        <v>547</v>
      </c>
      <c r="D70" s="59" t="s">
        <v>548</v>
      </c>
      <c r="E70" s="150" t="s">
        <v>9279</v>
      </c>
      <c r="F70" s="150"/>
      <c r="G70" s="150"/>
      <c r="H70" s="21" t="s">
        <v>549</v>
      </c>
      <c r="I70" s="14" t="s">
        <v>550</v>
      </c>
      <c r="J70" s="14" t="s">
        <v>551</v>
      </c>
      <c r="K70" s="14" t="s">
        <v>552</v>
      </c>
      <c r="L70" s="14" t="s">
        <v>163</v>
      </c>
      <c r="M70" s="14" t="s">
        <v>553</v>
      </c>
    </row>
    <row r="71" spans="1:13" s="17" customFormat="1" ht="15" customHeight="1" x14ac:dyDescent="0.25">
      <c r="A71" s="15" t="s">
        <v>147</v>
      </c>
      <c r="B71" s="90" t="s">
        <v>9305</v>
      </c>
      <c r="C71" s="103" t="s">
        <v>1977</v>
      </c>
      <c r="D71" s="104" t="s">
        <v>1978</v>
      </c>
      <c r="E71" s="150" t="s">
        <v>9280</v>
      </c>
      <c r="F71" s="150" t="s">
        <v>9283</v>
      </c>
      <c r="G71" s="150"/>
      <c r="H71" s="20" t="s">
        <v>1979</v>
      </c>
      <c r="I71" s="103" t="s">
        <v>1980</v>
      </c>
      <c r="J71" s="103" t="s">
        <v>1981</v>
      </c>
      <c r="K71" s="103" t="s">
        <v>1982</v>
      </c>
      <c r="L71" s="20" t="s">
        <v>1960</v>
      </c>
      <c r="M71" s="103" t="s">
        <v>1983</v>
      </c>
    </row>
    <row r="72" spans="1:13" s="17" customFormat="1" ht="15" customHeight="1" x14ac:dyDescent="0.25">
      <c r="A72" s="15" t="s">
        <v>147</v>
      </c>
      <c r="B72" s="15" t="s">
        <v>554</v>
      </c>
      <c r="C72" s="15" t="s">
        <v>555</v>
      </c>
      <c r="D72" s="58" t="s">
        <v>556</v>
      </c>
      <c r="E72" s="150" t="s">
        <v>9278</v>
      </c>
      <c r="F72" s="150"/>
      <c r="G72" s="150"/>
      <c r="H72" s="21" t="s">
        <v>557</v>
      </c>
      <c r="I72" s="14" t="s">
        <v>558</v>
      </c>
      <c r="J72" s="14" t="s">
        <v>559</v>
      </c>
      <c r="K72" s="14" t="s">
        <v>560</v>
      </c>
      <c r="L72" s="14" t="s">
        <v>154</v>
      </c>
      <c r="M72" s="14" t="s">
        <v>561</v>
      </c>
    </row>
    <row r="73" spans="1:13" s="17" customFormat="1" ht="15" customHeight="1" x14ac:dyDescent="0.25">
      <c r="A73" s="15" t="s">
        <v>147</v>
      </c>
      <c r="B73" s="15" t="s">
        <v>562</v>
      </c>
      <c r="C73" s="15" t="s">
        <v>563</v>
      </c>
      <c r="D73" s="59" t="s">
        <v>564</v>
      </c>
      <c r="E73" s="150" t="s">
        <v>9291</v>
      </c>
      <c r="F73" s="150"/>
      <c r="G73" s="150"/>
      <c r="H73" s="20" t="s">
        <v>565</v>
      </c>
      <c r="I73" s="17" t="s">
        <v>566</v>
      </c>
      <c r="J73" s="17" t="s">
        <v>567</v>
      </c>
      <c r="K73" s="17" t="s">
        <v>568</v>
      </c>
      <c r="L73" s="17" t="s">
        <v>154</v>
      </c>
      <c r="M73" s="17" t="s">
        <v>569</v>
      </c>
    </row>
    <row r="74" spans="1:13" s="17" customFormat="1" ht="15" customHeight="1" x14ac:dyDescent="0.25">
      <c r="A74" s="15" t="s">
        <v>147</v>
      </c>
      <c r="B74" s="15" t="s">
        <v>570</v>
      </c>
      <c r="C74" s="15" t="s">
        <v>571</v>
      </c>
      <c r="D74" s="58" t="s">
        <v>572</v>
      </c>
      <c r="E74" s="150" t="s">
        <v>9288</v>
      </c>
      <c r="F74" s="150" t="s">
        <v>9293</v>
      </c>
      <c r="G74" s="150" t="s">
        <v>9284</v>
      </c>
      <c r="H74" s="21" t="s">
        <v>573</v>
      </c>
      <c r="I74" s="105" t="s">
        <v>574</v>
      </c>
      <c r="J74" s="105" t="s">
        <v>575</v>
      </c>
      <c r="K74" s="105" t="s">
        <v>576</v>
      </c>
      <c r="L74" s="14" t="s">
        <v>154</v>
      </c>
      <c r="M74" s="14" t="s">
        <v>577</v>
      </c>
    </row>
    <row r="75" spans="1:13" s="17" customFormat="1" ht="15" customHeight="1" x14ac:dyDescent="0.25">
      <c r="A75" s="15" t="s">
        <v>147</v>
      </c>
      <c r="B75" s="15" t="s">
        <v>578</v>
      </c>
      <c r="C75" s="15" t="s">
        <v>579</v>
      </c>
      <c r="D75" s="58" t="s">
        <v>580</v>
      </c>
      <c r="E75" s="150" t="s">
        <v>9282</v>
      </c>
      <c r="F75" s="150"/>
      <c r="G75" s="150"/>
      <c r="H75" s="21" t="s">
        <v>581</v>
      </c>
      <c r="I75" s="14" t="s">
        <v>582</v>
      </c>
      <c r="J75" s="14" t="s">
        <v>583</v>
      </c>
      <c r="K75" s="14" t="s">
        <v>584</v>
      </c>
      <c r="L75" s="14" t="s">
        <v>154</v>
      </c>
      <c r="M75" s="14" t="s">
        <v>585</v>
      </c>
    </row>
    <row r="76" spans="1:13" s="17" customFormat="1" ht="15" customHeight="1" x14ac:dyDescent="0.25">
      <c r="A76" s="15" t="s">
        <v>147</v>
      </c>
      <c r="B76" s="15" t="s">
        <v>586</v>
      </c>
      <c r="C76" s="15" t="s">
        <v>587</v>
      </c>
      <c r="D76" s="58" t="s">
        <v>588</v>
      </c>
      <c r="E76" s="150" t="s">
        <v>9282</v>
      </c>
      <c r="F76" s="150"/>
      <c r="G76" s="150"/>
      <c r="H76" s="21" t="s">
        <v>589</v>
      </c>
      <c r="I76" s="14" t="s">
        <v>590</v>
      </c>
      <c r="J76" s="14" t="s">
        <v>591</v>
      </c>
      <c r="K76" s="14" t="s">
        <v>592</v>
      </c>
      <c r="L76" s="14" t="s">
        <v>154</v>
      </c>
      <c r="M76" s="14" t="s">
        <v>593</v>
      </c>
    </row>
    <row r="77" spans="1:13" s="17" customFormat="1" ht="15" customHeight="1" x14ac:dyDescent="0.25">
      <c r="A77" s="15" t="s">
        <v>147</v>
      </c>
      <c r="B77" s="15" t="s">
        <v>594</v>
      </c>
      <c r="C77" s="15" t="s">
        <v>595</v>
      </c>
      <c r="D77" s="58" t="s">
        <v>596</v>
      </c>
      <c r="E77" s="150" t="s">
        <v>9286</v>
      </c>
      <c r="F77" s="150"/>
      <c r="G77" s="150"/>
      <c r="H77" s="21" t="s">
        <v>421</v>
      </c>
      <c r="I77" s="14" t="s">
        <v>597</v>
      </c>
      <c r="J77" s="14" t="s">
        <v>598</v>
      </c>
      <c r="K77" s="14" t="s">
        <v>599</v>
      </c>
      <c r="L77" s="14" t="s">
        <v>163</v>
      </c>
      <c r="M77" s="14" t="s">
        <v>600</v>
      </c>
    </row>
    <row r="78" spans="1:13" s="17" customFormat="1" ht="15" customHeight="1" x14ac:dyDescent="0.25">
      <c r="A78" s="15" t="s">
        <v>147</v>
      </c>
      <c r="B78" s="15" t="s">
        <v>601</v>
      </c>
      <c r="C78" s="15" t="s">
        <v>602</v>
      </c>
      <c r="D78" s="58" t="s">
        <v>603</v>
      </c>
      <c r="E78" s="150" t="s">
        <v>9282</v>
      </c>
      <c r="F78" s="150"/>
      <c r="G78" s="150"/>
      <c r="H78" s="21" t="s">
        <v>604</v>
      </c>
      <c r="I78" s="14" t="s">
        <v>605</v>
      </c>
      <c r="J78" s="14" t="s">
        <v>606</v>
      </c>
      <c r="K78" s="14" t="s">
        <v>607</v>
      </c>
      <c r="L78" s="14" t="s">
        <v>154</v>
      </c>
      <c r="M78" s="14" t="s">
        <v>608</v>
      </c>
    </row>
    <row r="79" spans="1:13" s="17" customFormat="1" ht="15" customHeight="1" x14ac:dyDescent="0.25">
      <c r="A79" s="15" t="s">
        <v>147</v>
      </c>
      <c r="B79" s="90" t="s">
        <v>9306</v>
      </c>
      <c r="C79" s="103" t="s">
        <v>1984</v>
      </c>
      <c r="D79" s="104" t="s">
        <v>1985</v>
      </c>
      <c r="E79" s="150" t="s">
        <v>9282</v>
      </c>
      <c r="F79" s="150" t="s">
        <v>9283</v>
      </c>
      <c r="G79" s="150"/>
      <c r="H79" s="103" t="s">
        <v>1986</v>
      </c>
      <c r="I79" s="103" t="s">
        <v>1987</v>
      </c>
      <c r="J79" s="103" t="s">
        <v>1988</v>
      </c>
      <c r="K79" s="103" t="s">
        <v>1989</v>
      </c>
      <c r="L79" s="20" t="s">
        <v>1942</v>
      </c>
      <c r="M79" s="103" t="s">
        <v>1990</v>
      </c>
    </row>
    <row r="80" spans="1:13" s="17" customFormat="1" ht="15" customHeight="1" x14ac:dyDescent="0.25">
      <c r="A80" s="15" t="s">
        <v>147</v>
      </c>
      <c r="B80" s="15" t="s">
        <v>609</v>
      </c>
      <c r="C80" s="15" t="s">
        <v>610</v>
      </c>
      <c r="D80" s="58" t="s">
        <v>611</v>
      </c>
      <c r="E80" s="150" t="s">
        <v>9286</v>
      </c>
      <c r="F80" s="150"/>
      <c r="G80" s="150"/>
      <c r="H80" s="21" t="s">
        <v>612</v>
      </c>
      <c r="I80" s="14" t="s">
        <v>613</v>
      </c>
      <c r="J80" s="14" t="s">
        <v>614</v>
      </c>
      <c r="K80" s="14" t="s">
        <v>615</v>
      </c>
      <c r="L80" s="14" t="s">
        <v>154</v>
      </c>
      <c r="M80" s="14" t="s">
        <v>616</v>
      </c>
    </row>
    <row r="81" spans="1:13" s="17" customFormat="1" ht="15" customHeight="1" x14ac:dyDescent="0.25">
      <c r="A81" s="15" t="s">
        <v>147</v>
      </c>
      <c r="B81" s="90" t="s">
        <v>9307</v>
      </c>
      <c r="C81" s="103" t="s">
        <v>1991</v>
      </c>
      <c r="D81" s="104" t="s">
        <v>1992</v>
      </c>
      <c r="E81" s="150" t="s">
        <v>9291</v>
      </c>
      <c r="F81" s="150"/>
      <c r="G81" s="150"/>
      <c r="H81" s="103" t="s">
        <v>1993</v>
      </c>
      <c r="I81" s="103" t="s">
        <v>1994</v>
      </c>
      <c r="J81" s="103" t="s">
        <v>1995</v>
      </c>
      <c r="K81" s="103" t="s">
        <v>1996</v>
      </c>
      <c r="L81" s="20" t="s">
        <v>1942</v>
      </c>
      <c r="M81" s="103" t="s">
        <v>1997</v>
      </c>
    </row>
    <row r="82" spans="1:13" s="17" customFormat="1" ht="15" customHeight="1" x14ac:dyDescent="0.25">
      <c r="A82" s="15" t="s">
        <v>147</v>
      </c>
      <c r="B82" s="15" t="s">
        <v>617</v>
      </c>
      <c r="C82" s="15" t="s">
        <v>618</v>
      </c>
      <c r="D82" s="58" t="s">
        <v>619</v>
      </c>
      <c r="E82" s="150" t="s">
        <v>9282</v>
      </c>
      <c r="F82" s="150"/>
      <c r="G82" s="150"/>
      <c r="H82" s="21" t="s">
        <v>620</v>
      </c>
      <c r="I82" s="14" t="s">
        <v>621</v>
      </c>
      <c r="J82" s="14" t="s">
        <v>622</v>
      </c>
      <c r="K82" s="14" t="s">
        <v>623</v>
      </c>
      <c r="L82" s="14" t="s">
        <v>154</v>
      </c>
      <c r="M82" s="14" t="s">
        <v>624</v>
      </c>
    </row>
    <row r="83" spans="1:13" s="17" customFormat="1" ht="15" customHeight="1" x14ac:dyDescent="0.25">
      <c r="A83" s="15" t="s">
        <v>147</v>
      </c>
      <c r="B83" s="15" t="s">
        <v>625</v>
      </c>
      <c r="C83" s="15" t="s">
        <v>626</v>
      </c>
      <c r="D83" s="58" t="s">
        <v>627</v>
      </c>
      <c r="E83" s="150" t="s">
        <v>9282</v>
      </c>
      <c r="F83" s="150"/>
      <c r="G83" s="150"/>
      <c r="H83" s="21" t="s">
        <v>628</v>
      </c>
      <c r="I83" s="14" t="s">
        <v>629</v>
      </c>
      <c r="J83" s="14" t="s">
        <v>630</v>
      </c>
      <c r="K83" s="14" t="s">
        <v>631</v>
      </c>
      <c r="L83" s="14" t="s">
        <v>154</v>
      </c>
      <c r="M83" s="14" t="s">
        <v>632</v>
      </c>
    </row>
    <row r="84" spans="1:13" s="17" customFormat="1" ht="15" customHeight="1" x14ac:dyDescent="0.25">
      <c r="A84" s="15" t="s">
        <v>147</v>
      </c>
      <c r="B84" s="15" t="s">
        <v>633</v>
      </c>
      <c r="C84" s="15" t="s">
        <v>634</v>
      </c>
      <c r="D84" s="58" t="s">
        <v>635</v>
      </c>
      <c r="E84" s="150" t="s">
        <v>9282</v>
      </c>
      <c r="F84" s="150"/>
      <c r="G84" s="150"/>
      <c r="H84" s="21" t="s">
        <v>636</v>
      </c>
      <c r="I84" s="14" t="s">
        <v>637</v>
      </c>
      <c r="J84" s="14" t="s">
        <v>638</v>
      </c>
      <c r="K84" s="14" t="s">
        <v>639</v>
      </c>
      <c r="L84" s="14" t="s">
        <v>154</v>
      </c>
      <c r="M84" s="14" t="s">
        <v>640</v>
      </c>
    </row>
    <row r="85" spans="1:13" s="17" customFormat="1" ht="15" customHeight="1" x14ac:dyDescent="0.25">
      <c r="A85" s="15" t="s">
        <v>147</v>
      </c>
      <c r="B85" s="15" t="s">
        <v>641</v>
      </c>
      <c r="C85" s="15" t="s">
        <v>642</v>
      </c>
      <c r="D85" s="58" t="s">
        <v>643</v>
      </c>
      <c r="E85" s="150" t="s">
        <v>9282</v>
      </c>
      <c r="F85" s="150"/>
      <c r="G85" s="150"/>
      <c r="H85" s="21" t="s">
        <v>644</v>
      </c>
      <c r="I85" s="14" t="s">
        <v>645</v>
      </c>
      <c r="J85" s="14" t="s">
        <v>646</v>
      </c>
      <c r="K85" s="14" t="s">
        <v>647</v>
      </c>
      <c r="L85" s="14" t="s">
        <v>154</v>
      </c>
      <c r="M85" s="14" t="s">
        <v>648</v>
      </c>
    </row>
    <row r="86" spans="1:13" s="17" customFormat="1" ht="15" customHeight="1" x14ac:dyDescent="0.25">
      <c r="A86" s="15" t="s">
        <v>147</v>
      </c>
      <c r="B86" s="15" t="s">
        <v>649</v>
      </c>
      <c r="C86" s="15" t="s">
        <v>650</v>
      </c>
      <c r="D86" s="58" t="s">
        <v>651</v>
      </c>
      <c r="E86" s="150" t="s">
        <v>9282</v>
      </c>
      <c r="F86" s="150"/>
      <c r="G86" s="150"/>
      <c r="H86" s="21" t="s">
        <v>652</v>
      </c>
      <c r="I86" s="14" t="s">
        <v>653</v>
      </c>
      <c r="J86" s="14" t="s">
        <v>654</v>
      </c>
      <c r="K86" s="14" t="s">
        <v>655</v>
      </c>
      <c r="L86" s="14" t="s">
        <v>154</v>
      </c>
      <c r="M86" s="14" t="s">
        <v>656</v>
      </c>
    </row>
    <row r="87" spans="1:13" s="17" customFormat="1" ht="15" customHeight="1" x14ac:dyDescent="0.25">
      <c r="A87" s="15" t="s">
        <v>147</v>
      </c>
      <c r="B87" s="90" t="s">
        <v>9308</v>
      </c>
      <c r="C87" s="103" t="s">
        <v>1998</v>
      </c>
      <c r="D87" s="104" t="s">
        <v>1999</v>
      </c>
      <c r="E87" s="150" t="s">
        <v>9279</v>
      </c>
      <c r="F87" s="150" t="s">
        <v>9280</v>
      </c>
      <c r="G87" s="150"/>
      <c r="H87" s="20" t="s">
        <v>2000</v>
      </c>
      <c r="I87" s="103" t="s">
        <v>2001</v>
      </c>
      <c r="J87" s="103" t="s">
        <v>2002</v>
      </c>
      <c r="K87" s="103" t="s">
        <v>2003</v>
      </c>
      <c r="L87" s="20" t="s">
        <v>1960</v>
      </c>
      <c r="M87" s="103" t="s">
        <v>2004</v>
      </c>
    </row>
    <row r="88" spans="1:13" s="17" customFormat="1" ht="15" customHeight="1" x14ac:dyDescent="0.25">
      <c r="A88" s="15" t="s">
        <v>147</v>
      </c>
      <c r="B88" s="15" t="s">
        <v>657</v>
      </c>
      <c r="C88" s="15" t="s">
        <v>658</v>
      </c>
      <c r="D88" s="58" t="s">
        <v>659</v>
      </c>
      <c r="E88" s="150" t="s">
        <v>9279</v>
      </c>
      <c r="F88" s="150"/>
      <c r="G88" s="150"/>
      <c r="H88" s="21" t="s">
        <v>660</v>
      </c>
      <c r="I88" s="14" t="s">
        <v>661</v>
      </c>
      <c r="J88" s="14" t="s">
        <v>662</v>
      </c>
      <c r="K88" s="14" t="s">
        <v>663</v>
      </c>
      <c r="L88" s="14" t="s">
        <v>154</v>
      </c>
      <c r="M88" s="14" t="s">
        <v>664</v>
      </c>
    </row>
    <row r="89" spans="1:13" s="17" customFormat="1" ht="15" customHeight="1" x14ac:dyDescent="0.25">
      <c r="A89" s="15" t="s">
        <v>147</v>
      </c>
      <c r="B89" s="15" t="s">
        <v>665</v>
      </c>
      <c r="C89" s="15" t="s">
        <v>666</v>
      </c>
      <c r="D89" s="59" t="s">
        <v>667</v>
      </c>
      <c r="E89" s="150" t="s">
        <v>9279</v>
      </c>
      <c r="F89" s="150"/>
      <c r="G89" s="150"/>
      <c r="H89" s="21" t="s">
        <v>668</v>
      </c>
      <c r="I89" s="14" t="s">
        <v>669</v>
      </c>
      <c r="J89" s="14" t="s">
        <v>670</v>
      </c>
      <c r="K89" s="14" t="s">
        <v>671</v>
      </c>
      <c r="L89" s="14" t="s">
        <v>154</v>
      </c>
      <c r="M89" s="14" t="s">
        <v>672</v>
      </c>
    </row>
    <row r="90" spans="1:13" s="17" customFormat="1" ht="15" customHeight="1" x14ac:dyDescent="0.25">
      <c r="A90" s="15" t="s">
        <v>147</v>
      </c>
      <c r="B90" s="15" t="s">
        <v>673</v>
      </c>
      <c r="C90" s="15" t="s">
        <v>674</v>
      </c>
      <c r="D90" s="59" t="s">
        <v>675</v>
      </c>
      <c r="E90" s="150" t="s">
        <v>9279</v>
      </c>
      <c r="F90" s="150"/>
      <c r="G90" s="150"/>
      <c r="H90" s="21" t="s">
        <v>676</v>
      </c>
      <c r="I90" s="14" t="s">
        <v>677</v>
      </c>
      <c r="J90" s="14" t="s">
        <v>678</v>
      </c>
      <c r="K90" s="14" t="s">
        <v>679</v>
      </c>
      <c r="L90" s="14" t="s">
        <v>154</v>
      </c>
      <c r="M90" s="14" t="s">
        <v>680</v>
      </c>
    </row>
    <row r="91" spans="1:13" s="17" customFormat="1" ht="15" customHeight="1" x14ac:dyDescent="0.25">
      <c r="A91" s="15" t="s">
        <v>147</v>
      </c>
      <c r="B91" s="15" t="s">
        <v>681</v>
      </c>
      <c r="C91" s="15" t="s">
        <v>682</v>
      </c>
      <c r="D91" s="58" t="s">
        <v>683</v>
      </c>
      <c r="E91" s="150" t="s">
        <v>9286</v>
      </c>
      <c r="F91" s="150" t="s">
        <v>9292</v>
      </c>
      <c r="G91" s="150"/>
      <c r="H91" s="21" t="s">
        <v>685</v>
      </c>
      <c r="I91" s="14" t="s">
        <v>686</v>
      </c>
      <c r="J91" s="14" t="s">
        <v>687</v>
      </c>
      <c r="K91" s="14" t="s">
        <v>688</v>
      </c>
      <c r="L91" s="14" t="s">
        <v>154</v>
      </c>
      <c r="M91" s="14" t="s">
        <v>689</v>
      </c>
    </row>
    <row r="92" spans="1:13" s="17" customFormat="1" ht="15" customHeight="1" x14ac:dyDescent="0.25">
      <c r="A92" s="15" t="s">
        <v>147</v>
      </c>
      <c r="B92" s="15" t="s">
        <v>690</v>
      </c>
      <c r="C92" s="15" t="s">
        <v>691</v>
      </c>
      <c r="D92" s="58" t="s">
        <v>692</v>
      </c>
      <c r="E92" s="150" t="s">
        <v>9290</v>
      </c>
      <c r="F92" s="150"/>
      <c r="G92" s="150"/>
      <c r="H92" s="21" t="s">
        <v>693</v>
      </c>
      <c r="I92" s="14" t="s">
        <v>694</v>
      </c>
      <c r="J92" s="14" t="s">
        <v>695</v>
      </c>
      <c r="K92" s="14" t="s">
        <v>696</v>
      </c>
      <c r="L92" s="14" t="s">
        <v>154</v>
      </c>
      <c r="M92" s="14" t="s">
        <v>697</v>
      </c>
    </row>
    <row r="93" spans="1:13" s="17" customFormat="1" ht="15" customHeight="1" x14ac:dyDescent="0.25">
      <c r="A93" s="15" t="s">
        <v>147</v>
      </c>
      <c r="B93" s="90" t="s">
        <v>9309</v>
      </c>
      <c r="C93" s="103" t="s">
        <v>2005</v>
      </c>
      <c r="D93" s="104" t="s">
        <v>2006</v>
      </c>
      <c r="E93" s="150" t="s">
        <v>9284</v>
      </c>
      <c r="F93" s="150" t="s">
        <v>9292</v>
      </c>
      <c r="G93" s="150"/>
      <c r="H93" s="20" t="s">
        <v>2007</v>
      </c>
      <c r="I93" s="103" t="s">
        <v>2008</v>
      </c>
      <c r="J93" s="103" t="s">
        <v>2009</v>
      </c>
      <c r="K93" s="103" t="s">
        <v>2010</v>
      </c>
      <c r="L93" s="20" t="s">
        <v>1960</v>
      </c>
      <c r="M93" s="103" t="s">
        <v>2011</v>
      </c>
    </row>
    <row r="94" spans="1:13" s="17" customFormat="1" ht="15" customHeight="1" x14ac:dyDescent="0.25">
      <c r="A94" s="15" t="s">
        <v>147</v>
      </c>
      <c r="B94" s="15" t="s">
        <v>698</v>
      </c>
      <c r="C94" s="15" t="s">
        <v>699</v>
      </c>
      <c r="D94" s="58" t="s">
        <v>700</v>
      </c>
      <c r="E94" s="150" t="s">
        <v>9299</v>
      </c>
      <c r="F94" s="150"/>
      <c r="G94" s="150"/>
      <c r="H94" s="21" t="s">
        <v>701</v>
      </c>
      <c r="I94" s="14" t="s">
        <v>702</v>
      </c>
      <c r="J94" s="14" t="s">
        <v>703</v>
      </c>
      <c r="K94" s="14" t="s">
        <v>704</v>
      </c>
      <c r="L94" s="14" t="s">
        <v>163</v>
      </c>
      <c r="M94" s="14" t="s">
        <v>705</v>
      </c>
    </row>
    <row r="95" spans="1:13" s="17" customFormat="1" ht="15" customHeight="1" x14ac:dyDescent="0.25">
      <c r="A95" s="15" t="s">
        <v>147</v>
      </c>
      <c r="B95" s="15" t="s">
        <v>706</v>
      </c>
      <c r="C95" s="15" t="s">
        <v>707</v>
      </c>
      <c r="D95" s="59" t="s">
        <v>708</v>
      </c>
      <c r="E95" s="150" t="s">
        <v>9299</v>
      </c>
      <c r="F95" s="150"/>
      <c r="G95" s="150"/>
      <c r="H95" s="20" t="s">
        <v>709</v>
      </c>
      <c r="I95" s="17" t="s">
        <v>710</v>
      </c>
      <c r="J95" s="17" t="s">
        <v>711</v>
      </c>
      <c r="K95" s="17" t="s">
        <v>712</v>
      </c>
      <c r="L95" s="17" t="s">
        <v>154</v>
      </c>
      <c r="M95" s="17" t="s">
        <v>713</v>
      </c>
    </row>
    <row r="96" spans="1:13" s="17" customFormat="1" ht="15" customHeight="1" x14ac:dyDescent="0.25">
      <c r="A96" s="15" t="s">
        <v>147</v>
      </c>
      <c r="B96" s="15" t="s">
        <v>714</v>
      </c>
      <c r="C96" s="15" t="s">
        <v>715</v>
      </c>
      <c r="D96" s="58" t="s">
        <v>716</v>
      </c>
      <c r="E96" s="150" t="s">
        <v>9282</v>
      </c>
      <c r="F96" s="150"/>
      <c r="G96" s="150"/>
      <c r="H96" s="21" t="s">
        <v>717</v>
      </c>
      <c r="I96" s="14" t="s">
        <v>718</v>
      </c>
      <c r="J96" s="14" t="s">
        <v>719</v>
      </c>
      <c r="K96" s="14" t="s">
        <v>720</v>
      </c>
      <c r="L96" s="14" t="s">
        <v>154</v>
      </c>
      <c r="M96" s="14" t="s">
        <v>721</v>
      </c>
    </row>
    <row r="97" spans="1:13" s="17" customFormat="1" ht="15" customHeight="1" x14ac:dyDescent="0.25">
      <c r="A97" s="15" t="s">
        <v>147</v>
      </c>
      <c r="B97" s="15" t="s">
        <v>722</v>
      </c>
      <c r="C97" s="15" t="s">
        <v>723</v>
      </c>
      <c r="D97" s="58" t="s">
        <v>724</v>
      </c>
      <c r="E97" s="150" t="s">
        <v>9283</v>
      </c>
      <c r="F97" s="150"/>
      <c r="G97" s="150"/>
      <c r="H97" s="21" t="s">
        <v>725</v>
      </c>
      <c r="I97" s="14" t="s">
        <v>726</v>
      </c>
      <c r="J97" s="14" t="s">
        <v>727</v>
      </c>
      <c r="K97" s="14" t="s">
        <v>728</v>
      </c>
      <c r="L97" s="14" t="s">
        <v>154</v>
      </c>
      <c r="M97" s="14" t="s">
        <v>729</v>
      </c>
    </row>
    <row r="98" spans="1:13" s="17" customFormat="1" ht="15" customHeight="1" x14ac:dyDescent="0.25">
      <c r="A98" s="15" t="s">
        <v>147</v>
      </c>
      <c r="B98" s="15" t="s">
        <v>730</v>
      </c>
      <c r="C98" s="15" t="s">
        <v>731</v>
      </c>
      <c r="D98" s="58" t="s">
        <v>732</v>
      </c>
      <c r="E98" s="150" t="s">
        <v>9277</v>
      </c>
      <c r="F98" s="150"/>
      <c r="G98" s="150"/>
      <c r="H98" s="21" t="s">
        <v>733</v>
      </c>
      <c r="I98" s="14" t="s">
        <v>734</v>
      </c>
      <c r="J98" s="14" t="s">
        <v>735</v>
      </c>
      <c r="K98" s="14" t="s">
        <v>736</v>
      </c>
      <c r="L98" s="14" t="s">
        <v>154</v>
      </c>
      <c r="M98" s="14" t="s">
        <v>737</v>
      </c>
    </row>
    <row r="99" spans="1:13" s="17" customFormat="1" ht="15" customHeight="1" x14ac:dyDescent="0.25">
      <c r="A99" s="15" t="s">
        <v>147</v>
      </c>
      <c r="B99" s="15" t="s">
        <v>738</v>
      </c>
      <c r="C99" s="15" t="s">
        <v>739</v>
      </c>
      <c r="D99" s="58" t="s">
        <v>740</v>
      </c>
      <c r="E99" s="150" t="s">
        <v>9278</v>
      </c>
      <c r="F99" s="150"/>
      <c r="G99" s="150"/>
      <c r="H99" s="21" t="s">
        <v>741</v>
      </c>
      <c r="I99" s="14" t="s">
        <v>742</v>
      </c>
      <c r="J99" s="14" t="s">
        <v>743</v>
      </c>
      <c r="K99" s="14" t="s">
        <v>744</v>
      </c>
      <c r="L99" s="14" t="s">
        <v>154</v>
      </c>
      <c r="M99" s="14" t="s">
        <v>745</v>
      </c>
    </row>
    <row r="100" spans="1:13" s="17" customFormat="1" ht="15" customHeight="1" x14ac:dyDescent="0.25">
      <c r="A100" s="15" t="s">
        <v>147</v>
      </c>
      <c r="B100" s="15" t="s">
        <v>746</v>
      </c>
      <c r="C100" s="15" t="s">
        <v>747</v>
      </c>
      <c r="D100" s="58" t="s">
        <v>748</v>
      </c>
      <c r="E100" s="150" t="s">
        <v>9290</v>
      </c>
      <c r="F100" s="150"/>
      <c r="G100" s="150"/>
      <c r="H100" s="14" t="s">
        <v>749</v>
      </c>
      <c r="I100" s="14" t="s">
        <v>750</v>
      </c>
      <c r="J100" s="14" t="s">
        <v>751</v>
      </c>
      <c r="K100" s="14" t="s">
        <v>752</v>
      </c>
      <c r="L100" s="14" t="s">
        <v>154</v>
      </c>
      <c r="M100" s="14" t="s">
        <v>753</v>
      </c>
    </row>
    <row r="101" spans="1:13" s="17" customFormat="1" ht="15" customHeight="1" x14ac:dyDescent="0.25">
      <c r="A101" s="15" t="s">
        <v>147</v>
      </c>
      <c r="B101" s="15" t="s">
        <v>754</v>
      </c>
      <c r="C101" s="15" t="s">
        <v>755</v>
      </c>
      <c r="D101" s="58" t="s">
        <v>756</v>
      </c>
      <c r="E101" s="150" t="s">
        <v>9290</v>
      </c>
      <c r="F101" s="150"/>
      <c r="G101" s="150"/>
      <c r="H101" s="21" t="s">
        <v>757</v>
      </c>
      <c r="I101" s="14" t="s">
        <v>758</v>
      </c>
      <c r="J101" s="14" t="s">
        <v>759</v>
      </c>
      <c r="K101" s="14" t="s">
        <v>760</v>
      </c>
      <c r="L101" s="14" t="s">
        <v>163</v>
      </c>
      <c r="M101" s="14" t="s">
        <v>761</v>
      </c>
    </row>
    <row r="102" spans="1:13" s="17" customFormat="1" ht="15" customHeight="1" x14ac:dyDescent="0.25">
      <c r="A102" s="15" t="s">
        <v>147</v>
      </c>
      <c r="B102" s="15" t="s">
        <v>762</v>
      </c>
      <c r="C102" s="15" t="s">
        <v>763</v>
      </c>
      <c r="D102" s="58" t="s">
        <v>764</v>
      </c>
      <c r="E102" s="150" t="s">
        <v>9290</v>
      </c>
      <c r="F102" s="150"/>
      <c r="G102" s="150"/>
      <c r="H102" s="21" t="s">
        <v>765</v>
      </c>
      <c r="I102" s="14" t="s">
        <v>766</v>
      </c>
      <c r="J102" s="14" t="s">
        <v>767</v>
      </c>
      <c r="K102" s="14" t="s">
        <v>768</v>
      </c>
      <c r="L102" s="14" t="s">
        <v>163</v>
      </c>
      <c r="M102" s="14" t="s">
        <v>769</v>
      </c>
    </row>
    <row r="103" spans="1:13" s="17" customFormat="1" ht="15" customHeight="1" x14ac:dyDescent="0.25">
      <c r="A103" s="15" t="s">
        <v>147</v>
      </c>
      <c r="B103" s="15" t="s">
        <v>770</v>
      </c>
      <c r="C103" s="15" t="s">
        <v>771</v>
      </c>
      <c r="D103" s="58" t="s">
        <v>772</v>
      </c>
      <c r="E103" s="150" t="s">
        <v>9290</v>
      </c>
      <c r="F103" s="150"/>
      <c r="G103" s="150"/>
      <c r="H103" s="21" t="s">
        <v>773</v>
      </c>
      <c r="I103" s="14" t="s">
        <v>774</v>
      </c>
      <c r="J103" s="14" t="s">
        <v>775</v>
      </c>
      <c r="K103" s="14" t="s">
        <v>776</v>
      </c>
      <c r="L103" s="14" t="s">
        <v>154</v>
      </c>
      <c r="M103" s="14" t="s">
        <v>777</v>
      </c>
    </row>
    <row r="104" spans="1:13" s="17" customFormat="1" ht="15" customHeight="1" x14ac:dyDescent="0.25">
      <c r="A104" s="15" t="s">
        <v>147</v>
      </c>
      <c r="B104" s="90" t="s">
        <v>9310</v>
      </c>
      <c r="C104" s="103" t="s">
        <v>2012</v>
      </c>
      <c r="D104" s="104" t="s">
        <v>2013</v>
      </c>
      <c r="E104" s="150" t="s">
        <v>9287</v>
      </c>
      <c r="F104" s="150" t="s">
        <v>9291</v>
      </c>
      <c r="G104" s="150"/>
      <c r="H104" s="20" t="s">
        <v>2014</v>
      </c>
      <c r="I104" s="103" t="s">
        <v>2015</v>
      </c>
      <c r="J104" s="103" t="s">
        <v>2016</v>
      </c>
      <c r="K104" s="103" t="s">
        <v>2017</v>
      </c>
      <c r="L104" s="20" t="s">
        <v>1960</v>
      </c>
      <c r="M104" s="103" t="s">
        <v>2018</v>
      </c>
    </row>
    <row r="105" spans="1:13" s="17" customFormat="1" ht="15" customHeight="1" x14ac:dyDescent="0.25">
      <c r="A105" s="15" t="s">
        <v>147</v>
      </c>
      <c r="B105" s="15" t="s">
        <v>778</v>
      </c>
      <c r="C105" s="15" t="s">
        <v>779</v>
      </c>
      <c r="D105" s="58" t="s">
        <v>780</v>
      </c>
      <c r="E105" s="150" t="s">
        <v>9290</v>
      </c>
      <c r="F105" s="150"/>
      <c r="G105" s="150"/>
      <c r="H105" s="21" t="s">
        <v>781</v>
      </c>
      <c r="I105" s="14" t="s">
        <v>782</v>
      </c>
      <c r="J105" s="14" t="s">
        <v>783</v>
      </c>
      <c r="K105" s="14" t="s">
        <v>784</v>
      </c>
      <c r="L105" s="14" t="s">
        <v>154</v>
      </c>
      <c r="M105" s="14" t="s">
        <v>785</v>
      </c>
    </row>
    <row r="106" spans="1:13" s="17" customFormat="1" ht="15" customHeight="1" x14ac:dyDescent="0.25">
      <c r="A106" s="15" t="s">
        <v>147</v>
      </c>
      <c r="B106" s="90" t="s">
        <v>9311</v>
      </c>
      <c r="C106" s="103" t="s">
        <v>2019</v>
      </c>
      <c r="D106" s="104" t="s">
        <v>2020</v>
      </c>
      <c r="E106" s="150" t="s">
        <v>9291</v>
      </c>
      <c r="F106" s="150"/>
      <c r="G106" s="150"/>
      <c r="H106" s="103" t="s">
        <v>2021</v>
      </c>
      <c r="I106" s="103" t="s">
        <v>2022</v>
      </c>
      <c r="J106" s="103" t="s">
        <v>2023</v>
      </c>
      <c r="K106" s="103" t="s">
        <v>2024</v>
      </c>
      <c r="L106" s="20" t="s">
        <v>1942</v>
      </c>
      <c r="M106" s="103" t="s">
        <v>2025</v>
      </c>
    </row>
    <row r="107" spans="1:13" s="17" customFormat="1" ht="15" customHeight="1" x14ac:dyDescent="0.25">
      <c r="A107" s="15" t="s">
        <v>147</v>
      </c>
      <c r="B107" s="15" t="s">
        <v>786</v>
      </c>
      <c r="C107" s="15" t="s">
        <v>787</v>
      </c>
      <c r="D107" s="58" t="s">
        <v>788</v>
      </c>
      <c r="E107" s="150" t="s">
        <v>9281</v>
      </c>
      <c r="F107" s="150"/>
      <c r="G107" s="150"/>
      <c r="H107" s="21" t="s">
        <v>789</v>
      </c>
      <c r="I107" s="14" t="s">
        <v>790</v>
      </c>
      <c r="J107" s="14" t="s">
        <v>791</v>
      </c>
      <c r="K107" s="14" t="s">
        <v>792</v>
      </c>
      <c r="L107" s="14" t="s">
        <v>154</v>
      </c>
      <c r="M107" s="14" t="s">
        <v>793</v>
      </c>
    </row>
    <row r="108" spans="1:13" s="17" customFormat="1" ht="15" customHeight="1" x14ac:dyDescent="0.25">
      <c r="A108" s="15" t="s">
        <v>147</v>
      </c>
      <c r="B108" s="15" t="s">
        <v>794</v>
      </c>
      <c r="C108" s="15" t="s">
        <v>795</v>
      </c>
      <c r="D108" s="58" t="s">
        <v>796</v>
      </c>
      <c r="E108" s="150" t="s">
        <v>9287</v>
      </c>
      <c r="F108" s="150"/>
      <c r="G108" s="150"/>
      <c r="H108" s="21" t="s">
        <v>797</v>
      </c>
      <c r="I108" s="14" t="s">
        <v>798</v>
      </c>
      <c r="J108" s="14" t="s">
        <v>799</v>
      </c>
      <c r="K108" s="14" t="s">
        <v>800</v>
      </c>
      <c r="L108" s="14" t="s">
        <v>154</v>
      </c>
      <c r="M108" s="14" t="s">
        <v>801</v>
      </c>
    </row>
    <row r="109" spans="1:13" s="17" customFormat="1" ht="15" customHeight="1" x14ac:dyDescent="0.25">
      <c r="A109" s="15" t="s">
        <v>147</v>
      </c>
      <c r="B109" s="15" t="s">
        <v>802</v>
      </c>
      <c r="C109" s="15" t="s">
        <v>803</v>
      </c>
      <c r="D109" s="58" t="s">
        <v>804</v>
      </c>
      <c r="E109" s="150" t="s">
        <v>9280</v>
      </c>
      <c r="F109" s="150"/>
      <c r="G109" s="150"/>
      <c r="H109" s="21" t="s">
        <v>805</v>
      </c>
      <c r="I109" s="14" t="s">
        <v>806</v>
      </c>
      <c r="J109" s="14" t="s">
        <v>807</v>
      </c>
      <c r="K109" s="14" t="s">
        <v>808</v>
      </c>
      <c r="L109" s="14" t="s">
        <v>163</v>
      </c>
      <c r="M109" s="14" t="s">
        <v>809</v>
      </c>
    </row>
    <row r="110" spans="1:13" s="17" customFormat="1" ht="15" customHeight="1" x14ac:dyDescent="0.25">
      <c r="A110" s="15" t="s">
        <v>147</v>
      </c>
      <c r="B110" s="15" t="s">
        <v>810</v>
      </c>
      <c r="C110" s="15" t="s">
        <v>811</v>
      </c>
      <c r="D110" s="58" t="s">
        <v>812</v>
      </c>
      <c r="E110" s="150" t="s">
        <v>9282</v>
      </c>
      <c r="F110" s="150"/>
      <c r="G110" s="150"/>
      <c r="H110" s="21" t="s">
        <v>813</v>
      </c>
      <c r="I110" s="14" t="s">
        <v>814</v>
      </c>
      <c r="J110" s="14" t="s">
        <v>815</v>
      </c>
      <c r="K110" s="14" t="s">
        <v>816</v>
      </c>
      <c r="L110" s="14" t="s">
        <v>154</v>
      </c>
      <c r="M110" s="14" t="s">
        <v>817</v>
      </c>
    </row>
    <row r="111" spans="1:13" s="17" customFormat="1" ht="15" customHeight="1" x14ac:dyDescent="0.25">
      <c r="A111" s="15" t="s">
        <v>147</v>
      </c>
      <c r="B111" s="15" t="s">
        <v>818</v>
      </c>
      <c r="C111" s="15" t="s">
        <v>819</v>
      </c>
      <c r="D111" s="58" t="s">
        <v>820</v>
      </c>
      <c r="E111" s="150" t="s">
        <v>9291</v>
      </c>
      <c r="F111" s="150"/>
      <c r="G111" s="150"/>
      <c r="H111" s="21" t="s">
        <v>821</v>
      </c>
      <c r="I111" s="14" t="s">
        <v>822</v>
      </c>
      <c r="J111" s="14" t="s">
        <v>823</v>
      </c>
      <c r="K111" s="14" t="s">
        <v>824</v>
      </c>
      <c r="L111" s="14" t="s">
        <v>154</v>
      </c>
      <c r="M111" s="14" t="s">
        <v>825</v>
      </c>
    </row>
    <row r="112" spans="1:13" s="17" customFormat="1" ht="15" customHeight="1" x14ac:dyDescent="0.25">
      <c r="A112" s="15" t="s">
        <v>147</v>
      </c>
      <c r="B112" s="15" t="s">
        <v>826</v>
      </c>
      <c r="C112" s="15" t="s">
        <v>827</v>
      </c>
      <c r="D112" s="58" t="s">
        <v>828</v>
      </c>
      <c r="E112" s="150" t="s">
        <v>9290</v>
      </c>
      <c r="F112" s="150"/>
      <c r="G112" s="150"/>
      <c r="H112" s="21" t="s">
        <v>829</v>
      </c>
      <c r="I112" s="14" t="s">
        <v>830</v>
      </c>
      <c r="J112" s="14" t="s">
        <v>831</v>
      </c>
      <c r="K112" s="14" t="s">
        <v>832</v>
      </c>
      <c r="L112" s="14" t="s">
        <v>154</v>
      </c>
      <c r="M112" s="14" t="s">
        <v>833</v>
      </c>
    </row>
    <row r="113" spans="1:13" s="17" customFormat="1" ht="15" customHeight="1" x14ac:dyDescent="0.25">
      <c r="A113" s="15" t="s">
        <v>147</v>
      </c>
      <c r="B113" s="15" t="s">
        <v>834</v>
      </c>
      <c r="C113" s="15" t="s">
        <v>835</v>
      </c>
      <c r="D113" s="58" t="s">
        <v>836</v>
      </c>
      <c r="E113" s="150" t="s">
        <v>9286</v>
      </c>
      <c r="F113" s="150"/>
      <c r="G113" s="150"/>
      <c r="H113" s="21" t="s">
        <v>837</v>
      </c>
      <c r="I113" s="14" t="s">
        <v>838</v>
      </c>
      <c r="J113" s="14" t="s">
        <v>839</v>
      </c>
      <c r="K113" s="14" t="s">
        <v>840</v>
      </c>
      <c r="L113" s="14" t="s">
        <v>154</v>
      </c>
      <c r="M113" s="14" t="s">
        <v>841</v>
      </c>
    </row>
    <row r="114" spans="1:13" s="17" customFormat="1" ht="15" customHeight="1" x14ac:dyDescent="0.25">
      <c r="A114" s="15" t="s">
        <v>147</v>
      </c>
      <c r="B114" s="15" t="s">
        <v>842</v>
      </c>
      <c r="C114" s="15" t="s">
        <v>843</v>
      </c>
      <c r="D114" s="58" t="s">
        <v>844</v>
      </c>
      <c r="E114" s="150" t="s">
        <v>9282</v>
      </c>
      <c r="F114" s="150"/>
      <c r="G114" s="150"/>
      <c r="H114" s="21" t="s">
        <v>845</v>
      </c>
      <c r="I114" s="14" t="s">
        <v>846</v>
      </c>
      <c r="J114" s="14" t="s">
        <v>847</v>
      </c>
      <c r="K114" s="14" t="s">
        <v>848</v>
      </c>
      <c r="L114" s="14" t="s">
        <v>154</v>
      </c>
      <c r="M114" s="14" t="s">
        <v>849</v>
      </c>
    </row>
    <row r="115" spans="1:13" s="17" customFormat="1" ht="15" customHeight="1" x14ac:dyDescent="0.25">
      <c r="A115" s="15" t="s">
        <v>147</v>
      </c>
      <c r="B115" s="90" t="s">
        <v>9312</v>
      </c>
      <c r="C115" s="103" t="s">
        <v>2026</v>
      </c>
      <c r="D115" s="104" t="s">
        <v>925</v>
      </c>
      <c r="E115" s="150" t="s">
        <v>9280</v>
      </c>
      <c r="F115" s="150" t="s">
        <v>9283</v>
      </c>
      <c r="G115" s="150"/>
      <c r="H115" s="20" t="s">
        <v>2027</v>
      </c>
      <c r="I115" s="103" t="s">
        <v>2028</v>
      </c>
      <c r="J115" s="103" t="s">
        <v>2029</v>
      </c>
      <c r="K115" s="103" t="s">
        <v>929</v>
      </c>
      <c r="L115" s="20" t="s">
        <v>1960</v>
      </c>
      <c r="M115" s="103" t="s">
        <v>930</v>
      </c>
    </row>
    <row r="116" spans="1:13" s="17" customFormat="1" ht="15" customHeight="1" x14ac:dyDescent="0.25">
      <c r="A116" s="15" t="s">
        <v>147</v>
      </c>
      <c r="B116" s="15" t="s">
        <v>850</v>
      </c>
      <c r="C116" s="15" t="s">
        <v>851</v>
      </c>
      <c r="D116" s="58" t="s">
        <v>852</v>
      </c>
      <c r="E116" s="150" t="s">
        <v>9281</v>
      </c>
      <c r="F116" s="150"/>
      <c r="G116" s="150"/>
      <c r="H116" s="21" t="s">
        <v>853</v>
      </c>
      <c r="I116" s="14" t="s">
        <v>854</v>
      </c>
      <c r="J116" s="14" t="s">
        <v>855</v>
      </c>
      <c r="K116" s="14" t="s">
        <v>856</v>
      </c>
      <c r="L116" s="14" t="s">
        <v>163</v>
      </c>
      <c r="M116" s="14" t="s">
        <v>857</v>
      </c>
    </row>
    <row r="117" spans="1:13" s="17" customFormat="1" ht="15" customHeight="1" x14ac:dyDescent="0.25">
      <c r="A117" s="15" t="s">
        <v>147</v>
      </c>
      <c r="B117" s="15" t="s">
        <v>858</v>
      </c>
      <c r="C117" s="15" t="s">
        <v>859</v>
      </c>
      <c r="D117" s="59" t="s">
        <v>860</v>
      </c>
      <c r="E117" s="150" t="s">
        <v>9286</v>
      </c>
      <c r="F117" s="150"/>
      <c r="G117" s="150"/>
      <c r="H117" s="20" t="s">
        <v>861</v>
      </c>
      <c r="I117" s="17" t="s">
        <v>862</v>
      </c>
      <c r="J117" s="17" t="s">
        <v>863</v>
      </c>
      <c r="K117" s="17" t="s">
        <v>864</v>
      </c>
      <c r="L117" s="17" t="s">
        <v>163</v>
      </c>
      <c r="M117" s="17" t="s">
        <v>865</v>
      </c>
    </row>
    <row r="118" spans="1:13" s="17" customFormat="1" ht="15" customHeight="1" x14ac:dyDescent="0.25">
      <c r="A118" s="15" t="s">
        <v>147</v>
      </c>
      <c r="B118" s="15" t="s">
        <v>866</v>
      </c>
      <c r="C118" s="15" t="s">
        <v>867</v>
      </c>
      <c r="D118" s="58" t="s">
        <v>868</v>
      </c>
      <c r="E118" s="150" t="s">
        <v>9299</v>
      </c>
      <c r="F118" s="150"/>
      <c r="G118" s="150"/>
      <c r="H118" s="21" t="s">
        <v>869</v>
      </c>
      <c r="I118" s="14" t="s">
        <v>870</v>
      </c>
      <c r="J118" s="14" t="s">
        <v>871</v>
      </c>
      <c r="K118" s="14" t="s">
        <v>872</v>
      </c>
      <c r="L118" s="14" t="s">
        <v>154</v>
      </c>
      <c r="M118" s="14" t="s">
        <v>873</v>
      </c>
    </row>
    <row r="119" spans="1:13" s="17" customFormat="1" ht="15" customHeight="1" x14ac:dyDescent="0.25">
      <c r="A119" s="15" t="s">
        <v>147</v>
      </c>
      <c r="B119" s="15" t="s">
        <v>874</v>
      </c>
      <c r="C119" s="15" t="s">
        <v>875</v>
      </c>
      <c r="D119" s="58" t="s">
        <v>876</v>
      </c>
      <c r="E119" s="150" t="s">
        <v>9299</v>
      </c>
      <c r="F119" s="150" t="s">
        <v>9282</v>
      </c>
      <c r="G119" s="150"/>
      <c r="H119" s="21" t="s">
        <v>877</v>
      </c>
      <c r="I119" s="14" t="s">
        <v>878</v>
      </c>
      <c r="J119" s="14" t="s">
        <v>879</v>
      </c>
      <c r="K119" s="14" t="s">
        <v>880</v>
      </c>
      <c r="L119" s="14" t="s">
        <v>163</v>
      </c>
      <c r="M119" s="14" t="s">
        <v>881</v>
      </c>
    </row>
    <row r="120" spans="1:13" s="17" customFormat="1" ht="15" customHeight="1" x14ac:dyDescent="0.25">
      <c r="A120" s="15" t="s">
        <v>147</v>
      </c>
      <c r="B120" s="15" t="s">
        <v>882</v>
      </c>
      <c r="C120" s="15" t="s">
        <v>883</v>
      </c>
      <c r="D120" s="58" t="s">
        <v>884</v>
      </c>
      <c r="E120" s="150" t="s">
        <v>9282</v>
      </c>
      <c r="F120" s="150"/>
      <c r="G120" s="150"/>
      <c r="H120" s="21" t="s">
        <v>885</v>
      </c>
      <c r="I120" s="21" t="s">
        <v>886</v>
      </c>
      <c r="J120" s="21" t="s">
        <v>887</v>
      </c>
      <c r="K120" s="14" t="s">
        <v>888</v>
      </c>
      <c r="L120" s="21" t="s">
        <v>889</v>
      </c>
      <c r="M120" s="102" t="s">
        <v>890</v>
      </c>
    </row>
    <row r="121" spans="1:13" s="17" customFormat="1" ht="15" customHeight="1" x14ac:dyDescent="0.25">
      <c r="A121" s="15" t="s">
        <v>147</v>
      </c>
      <c r="B121" s="15" t="s">
        <v>891</v>
      </c>
      <c r="C121" s="15" t="s">
        <v>892</v>
      </c>
      <c r="D121" s="58" t="s">
        <v>893</v>
      </c>
      <c r="E121" s="150" t="s">
        <v>9278</v>
      </c>
      <c r="F121" s="150"/>
      <c r="G121" s="150"/>
      <c r="H121" s="21" t="s">
        <v>894</v>
      </c>
      <c r="I121" s="14" t="s">
        <v>895</v>
      </c>
      <c r="J121" s="14" t="s">
        <v>896</v>
      </c>
      <c r="K121" s="14" t="s">
        <v>897</v>
      </c>
      <c r="L121" s="14" t="s">
        <v>154</v>
      </c>
      <c r="M121" s="14" t="s">
        <v>898</v>
      </c>
    </row>
    <row r="122" spans="1:13" s="17" customFormat="1" ht="15" customHeight="1" x14ac:dyDescent="0.25">
      <c r="A122" s="15" t="s">
        <v>147</v>
      </c>
      <c r="B122" s="90" t="s">
        <v>9313</v>
      </c>
      <c r="C122" s="103" t="s">
        <v>2030</v>
      </c>
      <c r="D122" s="104" t="s">
        <v>2031</v>
      </c>
      <c r="E122" s="150" t="s">
        <v>9280</v>
      </c>
      <c r="F122" s="150" t="s">
        <v>9283</v>
      </c>
      <c r="G122" s="150"/>
      <c r="H122" s="103" t="s">
        <v>2032</v>
      </c>
      <c r="I122" s="103" t="s">
        <v>2033</v>
      </c>
      <c r="J122" s="103" t="s">
        <v>2034</v>
      </c>
      <c r="K122" s="103" t="s">
        <v>2035</v>
      </c>
      <c r="L122" s="20" t="s">
        <v>1942</v>
      </c>
      <c r="M122" s="103" t="s">
        <v>2036</v>
      </c>
    </row>
    <row r="123" spans="1:13" s="17" customFormat="1" ht="15" customHeight="1" x14ac:dyDescent="0.25">
      <c r="A123" s="15" t="s">
        <v>147</v>
      </c>
      <c r="B123" s="15" t="s">
        <v>899</v>
      </c>
      <c r="C123" s="15" t="s">
        <v>900</v>
      </c>
      <c r="D123" s="58" t="s">
        <v>901</v>
      </c>
      <c r="E123" s="150" t="s">
        <v>9287</v>
      </c>
      <c r="F123" s="150"/>
      <c r="G123" s="150"/>
      <c r="H123" s="21" t="s">
        <v>902</v>
      </c>
      <c r="I123" s="14" t="s">
        <v>903</v>
      </c>
      <c r="J123" s="14" t="s">
        <v>904</v>
      </c>
      <c r="K123" s="14" t="s">
        <v>905</v>
      </c>
      <c r="L123" s="14" t="s">
        <v>154</v>
      </c>
      <c r="M123" s="14" t="s">
        <v>906</v>
      </c>
    </row>
    <row r="124" spans="1:13" s="17" customFormat="1" ht="15" customHeight="1" x14ac:dyDescent="0.25">
      <c r="A124" s="15" t="s">
        <v>147</v>
      </c>
      <c r="B124" s="15" t="s">
        <v>907</v>
      </c>
      <c r="C124" s="15" t="s">
        <v>908</v>
      </c>
      <c r="D124" s="58" t="s">
        <v>909</v>
      </c>
      <c r="E124" s="150" t="s">
        <v>9280</v>
      </c>
      <c r="F124" s="150"/>
      <c r="G124" s="150"/>
      <c r="H124" s="21" t="s">
        <v>910</v>
      </c>
      <c r="I124" s="14" t="s">
        <v>911</v>
      </c>
      <c r="J124" s="14" t="s">
        <v>912</v>
      </c>
      <c r="K124" s="14" t="s">
        <v>913</v>
      </c>
      <c r="L124" s="14" t="s">
        <v>154</v>
      </c>
      <c r="M124" s="14" t="s">
        <v>914</v>
      </c>
    </row>
    <row r="125" spans="1:13" s="17" customFormat="1" ht="15" customHeight="1" x14ac:dyDescent="0.25">
      <c r="A125" s="15" t="s">
        <v>147</v>
      </c>
      <c r="B125" s="15" t="s">
        <v>915</v>
      </c>
      <c r="C125" s="15" t="s">
        <v>916</v>
      </c>
      <c r="D125" s="58" t="s">
        <v>917</v>
      </c>
      <c r="E125" s="150" t="s">
        <v>9282</v>
      </c>
      <c r="F125" s="150"/>
      <c r="G125" s="150"/>
      <c r="H125" s="21" t="s">
        <v>918</v>
      </c>
      <c r="I125" s="14" t="s">
        <v>919</v>
      </c>
      <c r="J125" s="14" t="s">
        <v>920</v>
      </c>
      <c r="K125" s="14" t="s">
        <v>921</v>
      </c>
      <c r="L125" s="14" t="s">
        <v>154</v>
      </c>
      <c r="M125" s="14" t="s">
        <v>922</v>
      </c>
    </row>
    <row r="126" spans="1:13" s="17" customFormat="1" ht="15" customHeight="1" x14ac:dyDescent="0.25">
      <c r="A126" s="15" t="s">
        <v>147</v>
      </c>
      <c r="B126" s="15" t="s">
        <v>923</v>
      </c>
      <c r="C126" s="15" t="s">
        <v>924</v>
      </c>
      <c r="D126" s="58" t="s">
        <v>925</v>
      </c>
      <c r="E126" s="150" t="s">
        <v>9281</v>
      </c>
      <c r="F126" s="150"/>
      <c r="G126" s="150"/>
      <c r="H126" s="21" t="s">
        <v>926</v>
      </c>
      <c r="I126" s="14" t="s">
        <v>927</v>
      </c>
      <c r="J126" s="14" t="s">
        <v>928</v>
      </c>
      <c r="K126" s="14" t="s">
        <v>929</v>
      </c>
      <c r="L126" s="14" t="s">
        <v>154</v>
      </c>
      <c r="M126" s="14" t="s">
        <v>930</v>
      </c>
    </row>
    <row r="127" spans="1:13" s="17" customFormat="1" ht="15" customHeight="1" x14ac:dyDescent="0.25">
      <c r="A127" s="15" t="s">
        <v>147</v>
      </c>
      <c r="B127" s="15" t="s">
        <v>931</v>
      </c>
      <c r="C127" s="15" t="s">
        <v>932</v>
      </c>
      <c r="D127" s="58" t="s">
        <v>933</v>
      </c>
      <c r="E127" s="150" t="s">
        <v>9282</v>
      </c>
      <c r="F127" s="150"/>
      <c r="G127" s="150"/>
      <c r="H127" s="21" t="s">
        <v>934</v>
      </c>
      <c r="I127" s="14" t="s">
        <v>935</v>
      </c>
      <c r="J127" s="14" t="s">
        <v>936</v>
      </c>
      <c r="K127" s="14" t="s">
        <v>937</v>
      </c>
      <c r="L127" s="14" t="s">
        <v>154</v>
      </c>
      <c r="M127" s="14" t="s">
        <v>938</v>
      </c>
    </row>
    <row r="128" spans="1:13" s="17" customFormat="1" ht="15" customHeight="1" x14ac:dyDescent="0.25">
      <c r="A128" s="15" t="s">
        <v>147</v>
      </c>
      <c r="B128" s="15" t="s">
        <v>939</v>
      </c>
      <c r="C128" s="15" t="s">
        <v>940</v>
      </c>
      <c r="D128" s="58" t="s">
        <v>941</v>
      </c>
      <c r="E128" s="150" t="s">
        <v>9282</v>
      </c>
      <c r="F128" s="150"/>
      <c r="G128" s="150"/>
      <c r="H128" s="21" t="s">
        <v>942</v>
      </c>
      <c r="I128" s="14" t="s">
        <v>943</v>
      </c>
      <c r="J128" s="14" t="s">
        <v>944</v>
      </c>
      <c r="K128" s="14" t="s">
        <v>945</v>
      </c>
      <c r="L128" s="14" t="s">
        <v>154</v>
      </c>
      <c r="M128" s="14" t="s">
        <v>946</v>
      </c>
    </row>
    <row r="129" spans="1:13" s="17" customFormat="1" ht="15" customHeight="1" x14ac:dyDescent="0.25">
      <c r="A129" s="15" t="s">
        <v>147</v>
      </c>
      <c r="B129" s="15" t="s">
        <v>1216</v>
      </c>
      <c r="C129" s="106" t="s">
        <v>2121</v>
      </c>
      <c r="D129" s="58" t="s">
        <v>1217</v>
      </c>
      <c r="E129" s="150" t="s">
        <v>9282</v>
      </c>
      <c r="F129" s="150"/>
      <c r="G129" s="150"/>
      <c r="H129" s="21" t="s">
        <v>1218</v>
      </c>
      <c r="I129" s="14" t="s">
        <v>1219</v>
      </c>
      <c r="J129" s="14" t="s">
        <v>1220</v>
      </c>
      <c r="K129" s="14" t="s">
        <v>1221</v>
      </c>
      <c r="L129" s="14" t="s">
        <v>154</v>
      </c>
      <c r="M129" s="14" t="s">
        <v>1222</v>
      </c>
    </row>
    <row r="130" spans="1:13" s="17" customFormat="1" ht="15" customHeight="1" x14ac:dyDescent="0.25">
      <c r="A130" s="15" t="s">
        <v>147</v>
      </c>
      <c r="B130" s="15" t="s">
        <v>947</v>
      </c>
      <c r="C130" s="15" t="s">
        <v>948</v>
      </c>
      <c r="D130" s="58" t="s">
        <v>949</v>
      </c>
      <c r="E130" s="150" t="s">
        <v>9279</v>
      </c>
      <c r="F130" s="150"/>
      <c r="G130" s="150"/>
      <c r="H130" s="21" t="s">
        <v>950</v>
      </c>
      <c r="I130" s="14" t="s">
        <v>951</v>
      </c>
      <c r="J130" s="14" t="s">
        <v>952</v>
      </c>
      <c r="K130" s="14" t="s">
        <v>953</v>
      </c>
      <c r="L130" s="14" t="s">
        <v>154</v>
      </c>
      <c r="M130" s="14" t="s">
        <v>954</v>
      </c>
    </row>
    <row r="131" spans="1:13" s="17" customFormat="1" ht="15" customHeight="1" x14ac:dyDescent="0.25">
      <c r="A131" s="15" t="s">
        <v>147</v>
      </c>
      <c r="B131" s="15" t="s">
        <v>955</v>
      </c>
      <c r="C131" s="15" t="s">
        <v>956</v>
      </c>
      <c r="D131" s="58" t="s">
        <v>957</v>
      </c>
      <c r="E131" s="150" t="s">
        <v>9282</v>
      </c>
      <c r="F131" s="150"/>
      <c r="G131" s="150"/>
      <c r="H131" s="21" t="s">
        <v>958</v>
      </c>
      <c r="I131" s="14" t="s">
        <v>959</v>
      </c>
      <c r="J131" s="14" t="s">
        <v>960</v>
      </c>
      <c r="K131" s="14" t="s">
        <v>961</v>
      </c>
      <c r="L131" s="14" t="s">
        <v>154</v>
      </c>
      <c r="M131" s="14" t="s">
        <v>962</v>
      </c>
    </row>
    <row r="132" spans="1:13" s="17" customFormat="1" ht="15" customHeight="1" x14ac:dyDescent="0.25">
      <c r="A132" s="15" t="s">
        <v>147</v>
      </c>
      <c r="B132" s="15" t="s">
        <v>1935</v>
      </c>
      <c r="C132" s="15" t="s">
        <v>1936</v>
      </c>
      <c r="D132" s="104" t="s">
        <v>1937</v>
      </c>
      <c r="E132" s="150" t="s">
        <v>9280</v>
      </c>
      <c r="F132" s="150" t="s">
        <v>9283</v>
      </c>
      <c r="G132" s="150"/>
      <c r="H132" s="103" t="s">
        <v>1938</v>
      </c>
      <c r="I132" s="103" t="s">
        <v>1939</v>
      </c>
      <c r="J132" s="103" t="s">
        <v>1940</v>
      </c>
      <c r="K132" s="103" t="s">
        <v>1941</v>
      </c>
      <c r="L132" s="20" t="s">
        <v>1942</v>
      </c>
      <c r="M132" s="103" t="s">
        <v>1943</v>
      </c>
    </row>
    <row r="133" spans="1:13" s="17" customFormat="1" ht="15" customHeight="1" x14ac:dyDescent="0.25">
      <c r="A133" s="15" t="s">
        <v>147</v>
      </c>
      <c r="B133" s="15" t="s">
        <v>963</v>
      </c>
      <c r="C133" s="15" t="s">
        <v>964</v>
      </c>
      <c r="D133" s="58" t="s">
        <v>965</v>
      </c>
      <c r="E133" s="150" t="s">
        <v>9282</v>
      </c>
      <c r="F133" s="150"/>
      <c r="G133" s="150"/>
      <c r="H133" s="21" t="s">
        <v>966</v>
      </c>
      <c r="I133" s="14" t="s">
        <v>967</v>
      </c>
      <c r="J133" s="14" t="s">
        <v>968</v>
      </c>
      <c r="K133" s="14" t="s">
        <v>969</v>
      </c>
      <c r="L133" s="14" t="s">
        <v>163</v>
      </c>
      <c r="M133" s="14" t="s">
        <v>970</v>
      </c>
    </row>
    <row r="134" spans="1:13" s="17" customFormat="1" ht="15" customHeight="1" x14ac:dyDescent="0.25">
      <c r="A134" s="15" t="s">
        <v>147</v>
      </c>
      <c r="B134" s="15" t="s">
        <v>971</v>
      </c>
      <c r="C134" s="15" t="s">
        <v>972</v>
      </c>
      <c r="D134" s="58" t="s">
        <v>973</v>
      </c>
      <c r="E134" s="150" t="s">
        <v>9292</v>
      </c>
      <c r="F134" s="150"/>
      <c r="G134" s="150"/>
      <c r="H134" s="21" t="s">
        <v>974</v>
      </c>
      <c r="I134" s="14" t="s">
        <v>975</v>
      </c>
      <c r="J134" s="14" t="s">
        <v>976</v>
      </c>
      <c r="K134" s="14" t="s">
        <v>977</v>
      </c>
      <c r="L134" s="14" t="s">
        <v>154</v>
      </c>
      <c r="M134" s="14" t="s">
        <v>978</v>
      </c>
    </row>
    <row r="135" spans="1:13" s="17" customFormat="1" ht="15" customHeight="1" x14ac:dyDescent="0.25">
      <c r="A135" s="15" t="s">
        <v>147</v>
      </c>
      <c r="B135" s="15" t="s">
        <v>979</v>
      </c>
      <c r="C135" s="15" t="s">
        <v>980</v>
      </c>
      <c r="D135" s="58" t="s">
        <v>981</v>
      </c>
      <c r="E135" s="150" t="s">
        <v>9282</v>
      </c>
      <c r="F135" s="150"/>
      <c r="G135" s="150"/>
      <c r="H135" s="21" t="s">
        <v>982</v>
      </c>
      <c r="I135" s="14" t="s">
        <v>983</v>
      </c>
      <c r="J135" s="14" t="s">
        <v>984</v>
      </c>
      <c r="K135" s="14" t="s">
        <v>985</v>
      </c>
      <c r="L135" s="14" t="s">
        <v>154</v>
      </c>
      <c r="M135" s="14" t="s">
        <v>986</v>
      </c>
    </row>
    <row r="136" spans="1:13" s="17" customFormat="1" ht="15" customHeight="1" x14ac:dyDescent="0.25">
      <c r="A136" s="15" t="s">
        <v>147</v>
      </c>
      <c r="B136" s="15" t="s">
        <v>987</v>
      </c>
      <c r="C136" s="15" t="s">
        <v>988</v>
      </c>
      <c r="D136" s="58" t="s">
        <v>989</v>
      </c>
      <c r="E136" s="150" t="s">
        <v>9279</v>
      </c>
      <c r="F136" s="150"/>
      <c r="G136" s="150"/>
      <c r="H136" s="21" t="s">
        <v>990</v>
      </c>
      <c r="I136" s="14" t="s">
        <v>991</v>
      </c>
      <c r="J136" s="14" t="s">
        <v>992</v>
      </c>
      <c r="K136" s="14" t="s">
        <v>993</v>
      </c>
      <c r="L136" s="14" t="s">
        <v>154</v>
      </c>
      <c r="M136" s="14" t="s">
        <v>994</v>
      </c>
    </row>
    <row r="137" spans="1:13" s="17" customFormat="1" ht="15" customHeight="1" x14ac:dyDescent="0.25">
      <c r="A137" s="15" t="s">
        <v>147</v>
      </c>
      <c r="B137" s="15" t="s">
        <v>995</v>
      </c>
      <c r="C137" s="15" t="s">
        <v>996</v>
      </c>
      <c r="D137" s="58" t="s">
        <v>997</v>
      </c>
      <c r="E137" s="150" t="s">
        <v>9279</v>
      </c>
      <c r="F137" s="150"/>
      <c r="G137" s="150"/>
      <c r="H137" s="21" t="s">
        <v>998</v>
      </c>
      <c r="I137" s="14" t="s">
        <v>999</v>
      </c>
      <c r="J137" s="14" t="s">
        <v>1000</v>
      </c>
      <c r="K137" s="14" t="s">
        <v>1001</v>
      </c>
      <c r="L137" s="14" t="s">
        <v>154</v>
      </c>
      <c r="M137" s="14" t="s">
        <v>1002</v>
      </c>
    </row>
    <row r="138" spans="1:13" s="17" customFormat="1" ht="15" customHeight="1" x14ac:dyDescent="0.25">
      <c r="A138" s="15" t="s">
        <v>147</v>
      </c>
      <c r="B138" s="15" t="s">
        <v>1003</v>
      </c>
      <c r="C138" s="15" t="s">
        <v>1004</v>
      </c>
      <c r="D138" s="58" t="s">
        <v>1005</v>
      </c>
      <c r="E138" s="150" t="s">
        <v>9279</v>
      </c>
      <c r="F138" s="150"/>
      <c r="G138" s="150"/>
      <c r="H138" s="21" t="s">
        <v>1006</v>
      </c>
      <c r="I138" s="14" t="s">
        <v>1007</v>
      </c>
      <c r="J138" s="14" t="s">
        <v>1008</v>
      </c>
      <c r="K138" s="14" t="s">
        <v>1009</v>
      </c>
      <c r="L138" s="14" t="s">
        <v>154</v>
      </c>
      <c r="M138" s="14" t="s">
        <v>1010</v>
      </c>
    </row>
    <row r="139" spans="1:13" s="17" customFormat="1" ht="15" customHeight="1" x14ac:dyDescent="0.25">
      <c r="A139" s="15" t="s">
        <v>147</v>
      </c>
      <c r="B139" s="15" t="s">
        <v>1011</v>
      </c>
      <c r="C139" s="15" t="s">
        <v>1012</v>
      </c>
      <c r="D139" s="58" t="s">
        <v>1013</v>
      </c>
      <c r="E139" s="150" t="s">
        <v>9279</v>
      </c>
      <c r="F139" s="150"/>
      <c r="G139" s="150"/>
      <c r="H139" s="21" t="s">
        <v>1014</v>
      </c>
      <c r="I139" s="21" t="s">
        <v>1015</v>
      </c>
      <c r="J139" s="21" t="s">
        <v>1016</v>
      </c>
      <c r="K139" s="14" t="s">
        <v>1017</v>
      </c>
      <c r="L139" s="21" t="s">
        <v>154</v>
      </c>
      <c r="M139" s="102" t="s">
        <v>1018</v>
      </c>
    </row>
    <row r="140" spans="1:13" s="17" customFormat="1" ht="15" customHeight="1" x14ac:dyDescent="0.25">
      <c r="A140" s="15" t="s">
        <v>147</v>
      </c>
      <c r="B140" s="15" t="s">
        <v>1019</v>
      </c>
      <c r="C140" s="15" t="s">
        <v>1020</v>
      </c>
      <c r="D140" s="58" t="s">
        <v>1021</v>
      </c>
      <c r="E140" s="150" t="s">
        <v>9279</v>
      </c>
      <c r="F140" s="150"/>
      <c r="G140" s="150"/>
      <c r="H140" s="21" t="s">
        <v>1022</v>
      </c>
      <c r="I140" s="14" t="s">
        <v>1023</v>
      </c>
      <c r="J140" s="14" t="s">
        <v>1024</v>
      </c>
      <c r="K140" s="14" t="s">
        <v>1025</v>
      </c>
      <c r="L140" s="14" t="s">
        <v>154</v>
      </c>
      <c r="M140" s="14" t="s">
        <v>1026</v>
      </c>
    </row>
    <row r="141" spans="1:13" s="17" customFormat="1" ht="15" customHeight="1" x14ac:dyDescent="0.25">
      <c r="A141" s="15" t="s">
        <v>147</v>
      </c>
      <c r="B141" s="15" t="s">
        <v>1027</v>
      </c>
      <c r="C141" s="15" t="s">
        <v>1028</v>
      </c>
      <c r="D141" s="58" t="s">
        <v>1029</v>
      </c>
      <c r="E141" s="150" t="s">
        <v>9277</v>
      </c>
      <c r="F141" s="150"/>
      <c r="G141" s="150"/>
      <c r="H141" s="21" t="s">
        <v>1030</v>
      </c>
      <c r="I141" s="14" t="s">
        <v>1031</v>
      </c>
      <c r="J141" s="14" t="s">
        <v>1032</v>
      </c>
      <c r="K141" s="14" t="s">
        <v>1033</v>
      </c>
      <c r="L141" s="14" t="s">
        <v>154</v>
      </c>
      <c r="M141" s="14" t="s">
        <v>1034</v>
      </c>
    </row>
    <row r="142" spans="1:13" s="17" customFormat="1" ht="15" customHeight="1" x14ac:dyDescent="0.25">
      <c r="A142" s="15" t="s">
        <v>147</v>
      </c>
      <c r="B142" s="15" t="s">
        <v>1035</v>
      </c>
      <c r="C142" s="15" t="s">
        <v>1036</v>
      </c>
      <c r="D142" s="58" t="s">
        <v>1037</v>
      </c>
      <c r="E142" s="150" t="s">
        <v>9291</v>
      </c>
      <c r="F142" s="150"/>
      <c r="G142" s="150"/>
      <c r="H142" s="21" t="s">
        <v>1038</v>
      </c>
      <c r="I142" s="14" t="s">
        <v>1039</v>
      </c>
      <c r="J142" s="14" t="s">
        <v>1040</v>
      </c>
      <c r="K142" s="14" t="s">
        <v>1041</v>
      </c>
      <c r="L142" s="14" t="s">
        <v>154</v>
      </c>
      <c r="M142" s="14" t="s">
        <v>1042</v>
      </c>
    </row>
    <row r="143" spans="1:13" s="17" customFormat="1" ht="15" customHeight="1" x14ac:dyDescent="0.25">
      <c r="A143" s="15" t="s">
        <v>147</v>
      </c>
      <c r="B143" s="15" t="s">
        <v>1043</v>
      </c>
      <c r="C143" s="15" t="s">
        <v>1044</v>
      </c>
      <c r="D143" s="58" t="s">
        <v>1045</v>
      </c>
      <c r="E143" s="150" t="s">
        <v>9282</v>
      </c>
      <c r="F143" s="150"/>
      <c r="G143" s="150"/>
      <c r="H143" s="21" t="s">
        <v>1046</v>
      </c>
      <c r="I143" s="14" t="s">
        <v>1047</v>
      </c>
      <c r="J143" s="14" t="s">
        <v>1048</v>
      </c>
      <c r="K143" s="14" t="s">
        <v>1049</v>
      </c>
      <c r="L143" s="14" t="s">
        <v>154</v>
      </c>
      <c r="M143" s="14" t="s">
        <v>1050</v>
      </c>
    </row>
    <row r="144" spans="1:13" s="17" customFormat="1" ht="15" customHeight="1" x14ac:dyDescent="0.25">
      <c r="A144" s="15" t="s">
        <v>147</v>
      </c>
      <c r="B144" s="15" t="s">
        <v>1051</v>
      </c>
      <c r="C144" s="15" t="s">
        <v>1052</v>
      </c>
      <c r="D144" s="58" t="s">
        <v>1053</v>
      </c>
      <c r="E144" s="150" t="s">
        <v>9279</v>
      </c>
      <c r="F144" s="150"/>
      <c r="G144" s="150"/>
      <c r="H144" s="21" t="s">
        <v>1054</v>
      </c>
      <c r="I144" s="14" t="s">
        <v>1055</v>
      </c>
      <c r="J144" s="14" t="s">
        <v>1056</v>
      </c>
      <c r="K144" s="14" t="s">
        <v>1057</v>
      </c>
      <c r="L144" s="14" t="s">
        <v>163</v>
      </c>
      <c r="M144" s="14" t="s">
        <v>1058</v>
      </c>
    </row>
    <row r="145" spans="1:13" s="17" customFormat="1" ht="15" customHeight="1" x14ac:dyDescent="0.25">
      <c r="A145" s="15" t="s">
        <v>147</v>
      </c>
      <c r="B145" s="15" t="s">
        <v>1059</v>
      </c>
      <c r="C145" s="15" t="s">
        <v>1060</v>
      </c>
      <c r="D145" s="58" t="s">
        <v>1061</v>
      </c>
      <c r="E145" s="150" t="s">
        <v>9281</v>
      </c>
      <c r="F145" s="150"/>
      <c r="G145" s="150"/>
      <c r="H145" s="21" t="s">
        <v>565</v>
      </c>
      <c r="I145" s="14" t="s">
        <v>566</v>
      </c>
      <c r="J145" s="14" t="s">
        <v>1062</v>
      </c>
      <c r="K145" s="14" t="s">
        <v>1063</v>
      </c>
      <c r="L145" s="14" t="s">
        <v>154</v>
      </c>
      <c r="M145" s="14" t="s">
        <v>1064</v>
      </c>
    </row>
    <row r="146" spans="1:13" s="17" customFormat="1" ht="15" customHeight="1" x14ac:dyDescent="0.25">
      <c r="A146" s="15" t="s">
        <v>147</v>
      </c>
      <c r="B146" s="15" t="s">
        <v>1065</v>
      </c>
      <c r="C146" s="15" t="s">
        <v>1066</v>
      </c>
      <c r="D146" s="58" t="s">
        <v>1067</v>
      </c>
      <c r="E146" s="150" t="s">
        <v>9279</v>
      </c>
      <c r="F146" s="150"/>
      <c r="G146" s="150"/>
      <c r="H146" s="21" t="s">
        <v>1068</v>
      </c>
      <c r="I146" s="14" t="s">
        <v>1069</v>
      </c>
      <c r="J146" s="14" t="s">
        <v>1070</v>
      </c>
      <c r="K146" s="14" t="s">
        <v>1071</v>
      </c>
      <c r="L146" s="14" t="s">
        <v>154</v>
      </c>
      <c r="M146" s="14" t="s">
        <v>1072</v>
      </c>
    </row>
    <row r="147" spans="1:13" s="17" customFormat="1" ht="15" customHeight="1" x14ac:dyDescent="0.25">
      <c r="A147" s="15" t="s">
        <v>147</v>
      </c>
      <c r="B147" s="15" t="s">
        <v>1073</v>
      </c>
      <c r="C147" s="15" t="s">
        <v>1074</v>
      </c>
      <c r="D147" s="58" t="s">
        <v>1075</v>
      </c>
      <c r="E147" s="150" t="s">
        <v>9279</v>
      </c>
      <c r="F147" s="150"/>
      <c r="G147" s="150"/>
      <c r="H147" s="21" t="s">
        <v>1076</v>
      </c>
      <c r="I147" s="14" t="s">
        <v>1077</v>
      </c>
      <c r="J147" s="14" t="s">
        <v>1078</v>
      </c>
      <c r="K147" s="14" t="s">
        <v>1079</v>
      </c>
      <c r="L147" s="14" t="s">
        <v>154</v>
      </c>
      <c r="M147" s="14" t="s">
        <v>1080</v>
      </c>
    </row>
    <row r="148" spans="1:13" s="17" customFormat="1" ht="15" customHeight="1" x14ac:dyDescent="0.25">
      <c r="A148" s="15" t="s">
        <v>147</v>
      </c>
      <c r="B148" s="90" t="s">
        <v>9314</v>
      </c>
      <c r="C148" s="103" t="s">
        <v>2037</v>
      </c>
      <c r="D148" s="104" t="s">
        <v>2038</v>
      </c>
      <c r="E148" s="150"/>
      <c r="F148" s="150"/>
      <c r="G148" s="150"/>
      <c r="H148" s="20" t="s">
        <v>2039</v>
      </c>
      <c r="I148" s="103" t="s">
        <v>2040</v>
      </c>
      <c r="J148" s="103" t="s">
        <v>2041</v>
      </c>
      <c r="K148" s="103" t="s">
        <v>2042</v>
      </c>
      <c r="L148" s="20" t="s">
        <v>1960</v>
      </c>
      <c r="M148" s="103" t="s">
        <v>2043</v>
      </c>
    </row>
    <row r="149" spans="1:13" s="17" customFormat="1" ht="15" customHeight="1" x14ac:dyDescent="0.25">
      <c r="A149" s="15" t="s">
        <v>147</v>
      </c>
      <c r="B149" s="15" t="s">
        <v>1081</v>
      </c>
      <c r="C149" s="15" t="s">
        <v>1082</v>
      </c>
      <c r="D149" s="58" t="s">
        <v>1083</v>
      </c>
      <c r="E149" s="150" t="s">
        <v>9286</v>
      </c>
      <c r="F149" s="150"/>
      <c r="G149" s="150"/>
      <c r="H149" s="21" t="s">
        <v>1084</v>
      </c>
      <c r="I149" s="14" t="s">
        <v>1085</v>
      </c>
      <c r="J149" s="14" t="s">
        <v>1086</v>
      </c>
      <c r="K149" s="14" t="s">
        <v>1087</v>
      </c>
      <c r="L149" s="14" t="s">
        <v>154</v>
      </c>
      <c r="M149" s="14" t="s">
        <v>1088</v>
      </c>
    </row>
    <row r="150" spans="1:13" s="17" customFormat="1" ht="15" customHeight="1" x14ac:dyDescent="0.25">
      <c r="A150" s="15" t="s">
        <v>147</v>
      </c>
      <c r="B150" s="15" t="s">
        <v>1089</v>
      </c>
      <c r="C150" s="15" t="s">
        <v>1090</v>
      </c>
      <c r="D150" s="58" t="s">
        <v>1091</v>
      </c>
      <c r="E150" s="150" t="s">
        <v>9287</v>
      </c>
      <c r="F150" s="150"/>
      <c r="G150" s="150"/>
      <c r="H150" s="21" t="s">
        <v>1092</v>
      </c>
      <c r="I150" s="14" t="s">
        <v>1093</v>
      </c>
      <c r="J150" s="14" t="s">
        <v>1094</v>
      </c>
      <c r="K150" s="14" t="s">
        <v>1095</v>
      </c>
      <c r="L150" s="14" t="s">
        <v>154</v>
      </c>
      <c r="M150" s="14" t="s">
        <v>1096</v>
      </c>
    </row>
    <row r="151" spans="1:13" s="17" customFormat="1" ht="15" customHeight="1" x14ac:dyDescent="0.25">
      <c r="A151" s="15" t="s">
        <v>147</v>
      </c>
      <c r="B151" s="15" t="s">
        <v>1097</v>
      </c>
      <c r="C151" s="15" t="s">
        <v>1098</v>
      </c>
      <c r="D151" s="58" t="s">
        <v>1099</v>
      </c>
      <c r="E151" s="150" t="s">
        <v>9282</v>
      </c>
      <c r="F151" s="150"/>
      <c r="G151" s="150"/>
      <c r="H151" s="21" t="s">
        <v>1100</v>
      </c>
      <c r="I151" s="14" t="s">
        <v>1101</v>
      </c>
      <c r="J151" s="14" t="s">
        <v>1102</v>
      </c>
      <c r="K151" s="14" t="s">
        <v>1103</v>
      </c>
      <c r="L151" s="14" t="s">
        <v>154</v>
      </c>
      <c r="M151" s="14" t="s">
        <v>1104</v>
      </c>
    </row>
    <row r="152" spans="1:13" s="17" customFormat="1" ht="15" customHeight="1" x14ac:dyDescent="0.25">
      <c r="A152" s="15" t="s">
        <v>147</v>
      </c>
      <c r="B152" s="15" t="s">
        <v>1105</v>
      </c>
      <c r="C152" s="15" t="s">
        <v>1106</v>
      </c>
      <c r="D152" s="58" t="s">
        <v>1107</v>
      </c>
      <c r="E152" s="150" t="s">
        <v>9282</v>
      </c>
      <c r="F152" s="150"/>
      <c r="G152" s="150"/>
      <c r="H152" s="21" t="s">
        <v>1108</v>
      </c>
      <c r="I152" s="14" t="s">
        <v>1109</v>
      </c>
      <c r="J152" s="14" t="s">
        <v>1110</v>
      </c>
      <c r="K152" s="14" t="s">
        <v>1111</v>
      </c>
      <c r="L152" s="14" t="s">
        <v>154</v>
      </c>
      <c r="M152" s="14" t="s">
        <v>1112</v>
      </c>
    </row>
    <row r="153" spans="1:13" s="17" customFormat="1" ht="15" customHeight="1" x14ac:dyDescent="0.25">
      <c r="A153" s="15" t="s">
        <v>147</v>
      </c>
      <c r="B153" s="15" t="s">
        <v>1113</v>
      </c>
      <c r="C153" s="15" t="s">
        <v>1114</v>
      </c>
      <c r="D153" s="58" t="s">
        <v>1115</v>
      </c>
      <c r="E153" s="150" t="s">
        <v>9279</v>
      </c>
      <c r="F153" s="150"/>
      <c r="G153" s="150"/>
      <c r="H153" s="21" t="s">
        <v>1116</v>
      </c>
      <c r="I153" s="14" t="s">
        <v>1117</v>
      </c>
      <c r="J153" s="14" t="s">
        <v>1118</v>
      </c>
      <c r="K153" s="14" t="s">
        <v>1119</v>
      </c>
      <c r="L153" s="14" t="s">
        <v>154</v>
      </c>
      <c r="M153" s="14" t="s">
        <v>1120</v>
      </c>
    </row>
    <row r="154" spans="1:13" s="17" customFormat="1" ht="15" customHeight="1" x14ac:dyDescent="0.25">
      <c r="A154" s="15" t="s">
        <v>147</v>
      </c>
      <c r="B154" s="15" t="s">
        <v>1121</v>
      </c>
      <c r="C154" s="15" t="s">
        <v>1122</v>
      </c>
      <c r="D154" s="58" t="s">
        <v>1123</v>
      </c>
      <c r="E154" s="150" t="s">
        <v>9279</v>
      </c>
      <c r="F154" s="150"/>
      <c r="G154" s="150"/>
      <c r="H154" s="21" t="s">
        <v>1124</v>
      </c>
      <c r="I154" s="14" t="s">
        <v>1125</v>
      </c>
      <c r="J154" s="14" t="s">
        <v>1126</v>
      </c>
      <c r="K154" s="14" t="s">
        <v>1127</v>
      </c>
      <c r="L154" s="14" t="s">
        <v>154</v>
      </c>
      <c r="M154" s="14" t="s">
        <v>1128</v>
      </c>
    </row>
    <row r="155" spans="1:13" s="17" customFormat="1" ht="15" customHeight="1" x14ac:dyDescent="0.25">
      <c r="A155" s="15" t="s">
        <v>147</v>
      </c>
      <c r="B155" s="15" t="s">
        <v>1129</v>
      </c>
      <c r="C155" s="15" t="s">
        <v>1130</v>
      </c>
      <c r="D155" s="58" t="s">
        <v>1131</v>
      </c>
      <c r="E155" s="150" t="s">
        <v>9294</v>
      </c>
      <c r="F155" s="150"/>
      <c r="G155" s="150"/>
      <c r="H155" s="21" t="s">
        <v>1133</v>
      </c>
      <c r="I155" s="14" t="s">
        <v>1134</v>
      </c>
      <c r="J155" s="14" t="s">
        <v>1135</v>
      </c>
      <c r="K155" s="14" t="s">
        <v>1136</v>
      </c>
      <c r="L155" s="14" t="s">
        <v>154</v>
      </c>
      <c r="M155" s="14" t="s">
        <v>1137</v>
      </c>
    </row>
    <row r="156" spans="1:13" s="17" customFormat="1" ht="15" customHeight="1" x14ac:dyDescent="0.25">
      <c r="A156" s="15" t="s">
        <v>147</v>
      </c>
      <c r="B156" s="15" t="s">
        <v>1138</v>
      </c>
      <c r="C156" s="15" t="s">
        <v>1139</v>
      </c>
      <c r="D156" s="58" t="s">
        <v>1140</v>
      </c>
      <c r="E156" s="150" t="s">
        <v>9277</v>
      </c>
      <c r="F156" s="150"/>
      <c r="G156" s="150"/>
      <c r="H156" s="21" t="s">
        <v>1141</v>
      </c>
      <c r="I156" s="14" t="s">
        <v>1142</v>
      </c>
      <c r="J156" s="14" t="s">
        <v>1143</v>
      </c>
      <c r="K156" s="14" t="s">
        <v>1144</v>
      </c>
      <c r="L156" s="14" t="s">
        <v>1145</v>
      </c>
      <c r="M156" s="14" t="s">
        <v>1146</v>
      </c>
    </row>
    <row r="157" spans="1:13" s="17" customFormat="1" ht="15" customHeight="1" x14ac:dyDescent="0.25">
      <c r="A157" s="15" t="s">
        <v>147</v>
      </c>
      <c r="B157" s="15" t="s">
        <v>1147</v>
      </c>
      <c r="C157" s="15" t="s">
        <v>1148</v>
      </c>
      <c r="D157" s="58" t="s">
        <v>1149</v>
      </c>
      <c r="E157" s="150" t="s">
        <v>9292</v>
      </c>
      <c r="F157" s="150"/>
      <c r="G157" s="150"/>
      <c r="H157" s="21" t="s">
        <v>1150</v>
      </c>
      <c r="I157" s="14" t="s">
        <v>1151</v>
      </c>
      <c r="J157" s="14" t="s">
        <v>1152</v>
      </c>
      <c r="K157" s="14" t="s">
        <v>1153</v>
      </c>
      <c r="L157" s="14" t="s">
        <v>163</v>
      </c>
      <c r="M157" s="14" t="s">
        <v>1154</v>
      </c>
    </row>
    <row r="158" spans="1:13" s="17" customFormat="1" ht="15" customHeight="1" x14ac:dyDescent="0.25">
      <c r="A158" s="15" t="s">
        <v>147</v>
      </c>
      <c r="B158" s="15" t="s">
        <v>1155</v>
      </c>
      <c r="C158" s="15" t="s">
        <v>1156</v>
      </c>
      <c r="D158" s="58" t="s">
        <v>1157</v>
      </c>
      <c r="E158" s="150" t="s">
        <v>9282</v>
      </c>
      <c r="F158" s="150"/>
      <c r="G158" s="150"/>
      <c r="H158" s="21" t="s">
        <v>1158</v>
      </c>
      <c r="I158" s="14" t="s">
        <v>1159</v>
      </c>
      <c r="J158" s="14" t="s">
        <v>1160</v>
      </c>
      <c r="K158" s="14" t="s">
        <v>1161</v>
      </c>
      <c r="L158" s="14" t="s">
        <v>154</v>
      </c>
      <c r="M158" s="14" t="s">
        <v>1162</v>
      </c>
    </row>
    <row r="159" spans="1:13" s="17" customFormat="1" ht="15" customHeight="1" x14ac:dyDescent="0.25">
      <c r="A159" s="15" t="s">
        <v>147</v>
      </c>
      <c r="B159" s="90" t="s">
        <v>9315</v>
      </c>
      <c r="C159" s="103" t="s">
        <v>2044</v>
      </c>
      <c r="D159" s="104" t="s">
        <v>2045</v>
      </c>
      <c r="E159" s="150" t="s">
        <v>9278</v>
      </c>
      <c r="F159" s="150"/>
      <c r="G159" s="150"/>
      <c r="H159" s="103" t="s">
        <v>2046</v>
      </c>
      <c r="I159" s="103" t="s">
        <v>2047</v>
      </c>
      <c r="J159" s="103" t="s">
        <v>2048</v>
      </c>
      <c r="K159" s="103" t="s">
        <v>2049</v>
      </c>
      <c r="L159" s="20" t="s">
        <v>1942</v>
      </c>
      <c r="M159" s="103" t="s">
        <v>2050</v>
      </c>
    </row>
    <row r="160" spans="1:13" s="17" customFormat="1" ht="15" customHeight="1" x14ac:dyDescent="0.25">
      <c r="A160" s="15" t="s">
        <v>147</v>
      </c>
      <c r="B160" s="15" t="s">
        <v>1163</v>
      </c>
      <c r="C160" s="15" t="s">
        <v>1164</v>
      </c>
      <c r="D160" s="58" t="s">
        <v>1165</v>
      </c>
      <c r="E160" s="150" t="s">
        <v>9279</v>
      </c>
      <c r="F160" s="150"/>
      <c r="G160" s="150"/>
      <c r="H160" s="21" t="s">
        <v>1166</v>
      </c>
      <c r="I160" s="14" t="s">
        <v>1167</v>
      </c>
      <c r="J160" s="14" t="s">
        <v>1168</v>
      </c>
      <c r="K160" s="14" t="s">
        <v>1169</v>
      </c>
      <c r="L160" s="14" t="s">
        <v>154</v>
      </c>
      <c r="M160" s="14" t="s">
        <v>1170</v>
      </c>
    </row>
    <row r="161" spans="1:13" s="17" customFormat="1" ht="15" customHeight="1" x14ac:dyDescent="0.25">
      <c r="A161" s="15" t="s">
        <v>147</v>
      </c>
      <c r="B161" s="15" t="s">
        <v>1171</v>
      </c>
      <c r="C161" s="15" t="s">
        <v>1172</v>
      </c>
      <c r="D161" s="58" t="s">
        <v>1173</v>
      </c>
      <c r="E161" s="150" t="s">
        <v>9279</v>
      </c>
      <c r="F161" s="150"/>
      <c r="G161" s="150"/>
      <c r="H161" s="21" t="s">
        <v>1174</v>
      </c>
      <c r="I161" s="14" t="s">
        <v>1175</v>
      </c>
      <c r="J161" s="14" t="s">
        <v>1176</v>
      </c>
      <c r="K161" s="14" t="s">
        <v>1177</v>
      </c>
      <c r="L161" s="14" t="s">
        <v>154</v>
      </c>
      <c r="M161" s="14" t="s">
        <v>1178</v>
      </c>
    </row>
    <row r="162" spans="1:13" s="17" customFormat="1" ht="15" customHeight="1" x14ac:dyDescent="0.25">
      <c r="A162" s="15" t="s">
        <v>147</v>
      </c>
      <c r="B162" s="15" t="s">
        <v>1179</v>
      </c>
      <c r="C162" s="15" t="s">
        <v>1180</v>
      </c>
      <c r="D162" s="58" t="s">
        <v>1181</v>
      </c>
      <c r="E162" s="150" t="s">
        <v>9279</v>
      </c>
      <c r="F162" s="150"/>
      <c r="G162" s="150"/>
      <c r="H162" s="21" t="s">
        <v>1182</v>
      </c>
      <c r="I162" s="14" t="s">
        <v>1183</v>
      </c>
      <c r="J162" s="14" t="s">
        <v>1184</v>
      </c>
      <c r="K162" s="14" t="s">
        <v>1185</v>
      </c>
      <c r="L162" s="14" t="s">
        <v>154</v>
      </c>
      <c r="M162" s="14" t="s">
        <v>1186</v>
      </c>
    </row>
    <row r="163" spans="1:13" s="17" customFormat="1" ht="15" customHeight="1" x14ac:dyDescent="0.25">
      <c r="A163" s="15" t="s">
        <v>147</v>
      </c>
      <c r="B163" s="15" t="s">
        <v>1187</v>
      </c>
      <c r="C163" s="15" t="s">
        <v>1188</v>
      </c>
      <c r="D163" s="58" t="s">
        <v>1189</v>
      </c>
      <c r="E163" s="150" t="s">
        <v>9287</v>
      </c>
      <c r="F163" s="150"/>
      <c r="G163" s="150"/>
      <c r="H163" s="21" t="s">
        <v>1190</v>
      </c>
      <c r="I163" s="14" t="s">
        <v>1191</v>
      </c>
      <c r="J163" s="14" t="s">
        <v>1192</v>
      </c>
      <c r="K163" s="14" t="s">
        <v>1193</v>
      </c>
      <c r="L163" s="14" t="s">
        <v>154</v>
      </c>
      <c r="M163" s="14" t="s">
        <v>1194</v>
      </c>
    </row>
    <row r="164" spans="1:13" s="17" customFormat="1" ht="15" customHeight="1" x14ac:dyDescent="0.25">
      <c r="A164" s="15" t="s">
        <v>147</v>
      </c>
      <c r="B164" s="15" t="s">
        <v>1195</v>
      </c>
      <c r="C164" s="15" t="s">
        <v>1196</v>
      </c>
      <c r="D164" s="58" t="s">
        <v>1197</v>
      </c>
      <c r="E164" s="150" t="s">
        <v>9287</v>
      </c>
      <c r="F164" s="150"/>
      <c r="G164" s="150"/>
      <c r="H164" s="21" t="s">
        <v>1190</v>
      </c>
      <c r="I164" s="14" t="s">
        <v>1191</v>
      </c>
      <c r="J164" s="14" t="s">
        <v>1198</v>
      </c>
      <c r="K164" s="14" t="s">
        <v>1193</v>
      </c>
      <c r="L164" s="14" t="s">
        <v>163</v>
      </c>
      <c r="M164" s="14" t="s">
        <v>1199</v>
      </c>
    </row>
    <row r="165" spans="1:13" s="17" customFormat="1" ht="15" customHeight="1" x14ac:dyDescent="0.25">
      <c r="A165" s="15" t="s">
        <v>147</v>
      </c>
      <c r="B165" s="15" t="s">
        <v>1200</v>
      </c>
      <c r="C165" s="15" t="s">
        <v>1201</v>
      </c>
      <c r="D165" s="58" t="s">
        <v>1202</v>
      </c>
      <c r="E165" s="150" t="s">
        <v>9291</v>
      </c>
      <c r="F165" s="150"/>
      <c r="G165" s="150"/>
      <c r="H165" s="21" t="s">
        <v>1203</v>
      </c>
      <c r="I165" s="14" t="s">
        <v>1204</v>
      </c>
      <c r="J165" s="14" t="s">
        <v>1205</v>
      </c>
      <c r="K165" s="14" t="s">
        <v>1206</v>
      </c>
      <c r="L165" s="14" t="s">
        <v>154</v>
      </c>
      <c r="M165" s="14" t="s">
        <v>1207</v>
      </c>
    </row>
    <row r="166" spans="1:13" s="17" customFormat="1" ht="15" customHeight="1" x14ac:dyDescent="0.25">
      <c r="A166" s="15" t="s">
        <v>147</v>
      </c>
      <c r="B166" s="15" t="s">
        <v>1208</v>
      </c>
      <c r="C166" s="15" t="s">
        <v>1209</v>
      </c>
      <c r="D166" s="58" t="s">
        <v>1210</v>
      </c>
      <c r="E166" s="150" t="s">
        <v>9279</v>
      </c>
      <c r="F166" s="150"/>
      <c r="G166" s="150"/>
      <c r="H166" s="21" t="s">
        <v>1211</v>
      </c>
      <c r="I166" s="14" t="s">
        <v>1212</v>
      </c>
      <c r="J166" s="14" t="s">
        <v>1213</v>
      </c>
      <c r="K166" s="14" t="s">
        <v>1214</v>
      </c>
      <c r="L166" s="14" t="s">
        <v>154</v>
      </c>
      <c r="M166" s="14" t="s">
        <v>1215</v>
      </c>
    </row>
    <row r="167" spans="1:13" s="17" customFormat="1" ht="15" customHeight="1" x14ac:dyDescent="0.25">
      <c r="A167" s="15" t="s">
        <v>147</v>
      </c>
      <c r="B167" s="15" t="s">
        <v>1223</v>
      </c>
      <c r="C167" s="15" t="s">
        <v>1224</v>
      </c>
      <c r="D167" s="58" t="s">
        <v>1225</v>
      </c>
      <c r="E167" s="150" t="s">
        <v>9292</v>
      </c>
      <c r="F167" s="150"/>
      <c r="G167" s="150"/>
      <c r="H167" s="21" t="s">
        <v>1226</v>
      </c>
      <c r="I167" s="14" t="s">
        <v>1227</v>
      </c>
      <c r="J167" s="14" t="s">
        <v>1228</v>
      </c>
      <c r="K167" s="14" t="s">
        <v>1229</v>
      </c>
      <c r="L167" s="14" t="s">
        <v>154</v>
      </c>
      <c r="M167" s="14" t="s">
        <v>1230</v>
      </c>
    </row>
    <row r="168" spans="1:13" s="17" customFormat="1" ht="15" customHeight="1" x14ac:dyDescent="0.25">
      <c r="A168" s="15" t="s">
        <v>147</v>
      </c>
      <c r="B168" s="90" t="s">
        <v>9316</v>
      </c>
      <c r="C168" s="103" t="s">
        <v>2051</v>
      </c>
      <c r="D168" s="104" t="s">
        <v>2052</v>
      </c>
      <c r="E168" s="150" t="s">
        <v>9279</v>
      </c>
      <c r="F168" s="150"/>
      <c r="G168" s="150"/>
      <c r="H168" s="103" t="s">
        <v>2053</v>
      </c>
      <c r="I168" s="103" t="s">
        <v>2054</v>
      </c>
      <c r="J168" s="103" t="s">
        <v>2055</v>
      </c>
      <c r="K168" s="103" t="s">
        <v>2056</v>
      </c>
      <c r="L168" s="20" t="s">
        <v>1942</v>
      </c>
      <c r="M168" s="103" t="s">
        <v>2057</v>
      </c>
    </row>
    <row r="169" spans="1:13" s="17" customFormat="1" ht="15" customHeight="1" x14ac:dyDescent="0.25">
      <c r="A169" s="15" t="s">
        <v>147</v>
      </c>
      <c r="B169" s="15" t="s">
        <v>1231</v>
      </c>
      <c r="C169" s="15" t="s">
        <v>1232</v>
      </c>
      <c r="D169" s="58" t="s">
        <v>1233</v>
      </c>
      <c r="E169" s="150" t="s">
        <v>9277</v>
      </c>
      <c r="F169" s="150"/>
      <c r="G169" s="150"/>
      <c r="H169" s="21" t="s">
        <v>1234</v>
      </c>
      <c r="I169" s="14" t="s">
        <v>1235</v>
      </c>
      <c r="J169" s="14" t="s">
        <v>1236</v>
      </c>
      <c r="K169" s="14" t="s">
        <v>1237</v>
      </c>
      <c r="L169" s="14" t="s">
        <v>154</v>
      </c>
      <c r="M169" s="14" t="s">
        <v>1238</v>
      </c>
    </row>
    <row r="170" spans="1:13" s="17" customFormat="1" ht="15" customHeight="1" x14ac:dyDescent="0.25">
      <c r="A170" s="15" t="s">
        <v>147</v>
      </c>
      <c r="B170" s="15" t="s">
        <v>1239</v>
      </c>
      <c r="C170" s="15" t="s">
        <v>1240</v>
      </c>
      <c r="D170" s="58" t="s">
        <v>1241</v>
      </c>
      <c r="E170" s="150" t="s">
        <v>9292</v>
      </c>
      <c r="F170" s="150"/>
      <c r="G170" s="150"/>
      <c r="H170" s="21" t="s">
        <v>1242</v>
      </c>
      <c r="I170" s="14" t="s">
        <v>1243</v>
      </c>
      <c r="J170" s="14" t="s">
        <v>1244</v>
      </c>
      <c r="K170" s="14" t="s">
        <v>1245</v>
      </c>
      <c r="L170" s="14" t="s">
        <v>163</v>
      </c>
      <c r="M170" s="14" t="s">
        <v>1246</v>
      </c>
    </row>
    <row r="171" spans="1:13" s="17" customFormat="1" ht="15" customHeight="1" x14ac:dyDescent="0.25">
      <c r="A171" s="15" t="s">
        <v>147</v>
      </c>
      <c r="B171" s="15" t="s">
        <v>1247</v>
      </c>
      <c r="C171" s="15" t="s">
        <v>1248</v>
      </c>
      <c r="D171" s="58" t="s">
        <v>1249</v>
      </c>
      <c r="E171" s="150" t="s">
        <v>9287</v>
      </c>
      <c r="F171" s="150"/>
      <c r="G171" s="150"/>
      <c r="H171" s="21" t="s">
        <v>1250</v>
      </c>
      <c r="I171" s="14" t="s">
        <v>1251</v>
      </c>
      <c r="J171" s="14" t="s">
        <v>1252</v>
      </c>
      <c r="K171" s="14" t="s">
        <v>1253</v>
      </c>
      <c r="L171" s="14" t="s">
        <v>154</v>
      </c>
      <c r="M171" s="14" t="s">
        <v>1254</v>
      </c>
    </row>
    <row r="172" spans="1:13" s="17" customFormat="1" ht="15" customHeight="1" x14ac:dyDescent="0.25">
      <c r="A172" s="15" t="s">
        <v>147</v>
      </c>
      <c r="B172" s="15" t="s">
        <v>1255</v>
      </c>
      <c r="C172" s="15" t="s">
        <v>1256</v>
      </c>
      <c r="D172" s="58" t="s">
        <v>1257</v>
      </c>
      <c r="E172" s="150" t="s">
        <v>9287</v>
      </c>
      <c r="F172" s="150"/>
      <c r="G172" s="150"/>
      <c r="H172" s="21" t="s">
        <v>1258</v>
      </c>
      <c r="I172" s="14" t="s">
        <v>1259</v>
      </c>
      <c r="J172" s="14" t="s">
        <v>1260</v>
      </c>
      <c r="K172" s="14" t="s">
        <v>1261</v>
      </c>
      <c r="L172" s="14" t="s">
        <v>154</v>
      </c>
      <c r="M172" s="14" t="s">
        <v>1262</v>
      </c>
    </row>
    <row r="173" spans="1:13" s="17" customFormat="1" ht="15" customHeight="1" x14ac:dyDescent="0.25">
      <c r="A173" s="15" t="s">
        <v>147</v>
      </c>
      <c r="B173" s="15" t="s">
        <v>1263</v>
      </c>
      <c r="C173" s="15" t="s">
        <v>1264</v>
      </c>
      <c r="D173" s="58" t="s">
        <v>1265</v>
      </c>
      <c r="E173" s="150" t="s">
        <v>9292</v>
      </c>
      <c r="F173" s="150"/>
      <c r="G173" s="150"/>
      <c r="H173" s="21" t="s">
        <v>1266</v>
      </c>
      <c r="I173" s="14" t="s">
        <v>1267</v>
      </c>
      <c r="J173" s="14" t="s">
        <v>1268</v>
      </c>
      <c r="K173" s="14" t="s">
        <v>1269</v>
      </c>
      <c r="L173" s="14" t="s">
        <v>163</v>
      </c>
      <c r="M173" s="14" t="s">
        <v>1270</v>
      </c>
    </row>
    <row r="174" spans="1:13" s="17" customFormat="1" ht="15" customHeight="1" x14ac:dyDescent="0.25">
      <c r="A174" s="15" t="s">
        <v>147</v>
      </c>
      <c r="B174" s="15" t="s">
        <v>1271</v>
      </c>
      <c r="C174" s="15" t="s">
        <v>1272</v>
      </c>
      <c r="D174" s="58" t="s">
        <v>1273</v>
      </c>
      <c r="E174" s="150" t="s">
        <v>9282</v>
      </c>
      <c r="F174" s="150"/>
      <c r="G174" s="150"/>
      <c r="H174" s="21" t="s">
        <v>1274</v>
      </c>
      <c r="I174" s="14" t="s">
        <v>1275</v>
      </c>
      <c r="J174" s="14" t="s">
        <v>1276</v>
      </c>
      <c r="K174" s="14" t="s">
        <v>1277</v>
      </c>
      <c r="L174" s="14" t="s">
        <v>1145</v>
      </c>
      <c r="M174" s="14" t="s">
        <v>1278</v>
      </c>
    </row>
    <row r="175" spans="1:13" s="17" customFormat="1" ht="15" customHeight="1" x14ac:dyDescent="0.25">
      <c r="A175" s="15" t="s">
        <v>147</v>
      </c>
      <c r="B175" s="15" t="s">
        <v>1279</v>
      </c>
      <c r="C175" s="15" t="s">
        <v>1280</v>
      </c>
      <c r="D175" s="58" t="s">
        <v>1281</v>
      </c>
      <c r="E175" s="150" t="s">
        <v>9282</v>
      </c>
      <c r="F175" s="150"/>
      <c r="G175" s="150"/>
      <c r="H175" s="21" t="s">
        <v>1282</v>
      </c>
      <c r="I175" s="14" t="s">
        <v>1283</v>
      </c>
      <c r="J175" s="14" t="s">
        <v>1284</v>
      </c>
      <c r="K175" s="14" t="s">
        <v>1285</v>
      </c>
      <c r="L175" s="14" t="s">
        <v>154</v>
      </c>
      <c r="M175" s="14" t="s">
        <v>1286</v>
      </c>
    </row>
    <row r="176" spans="1:13" s="17" customFormat="1" ht="15" customHeight="1" x14ac:dyDescent="0.25">
      <c r="A176" s="15" t="s">
        <v>147</v>
      </c>
      <c r="B176" s="15" t="s">
        <v>1287</v>
      </c>
      <c r="C176" s="15" t="s">
        <v>1288</v>
      </c>
      <c r="D176" s="58" t="s">
        <v>1289</v>
      </c>
      <c r="E176" s="150" t="s">
        <v>9279</v>
      </c>
      <c r="F176" s="150"/>
      <c r="G176" s="150"/>
      <c r="H176" s="21" t="s">
        <v>1290</v>
      </c>
      <c r="I176" s="14" t="s">
        <v>1291</v>
      </c>
      <c r="J176" s="14" t="s">
        <v>1292</v>
      </c>
      <c r="K176" s="14" t="s">
        <v>1293</v>
      </c>
      <c r="L176" s="14" t="s">
        <v>154</v>
      </c>
      <c r="M176" s="14" t="s">
        <v>1294</v>
      </c>
    </row>
    <row r="177" spans="1:13" s="17" customFormat="1" ht="15" customHeight="1" x14ac:dyDescent="0.25">
      <c r="A177" s="15" t="s">
        <v>147</v>
      </c>
      <c r="B177" s="15" t="s">
        <v>1295</v>
      </c>
      <c r="C177" s="15" t="s">
        <v>1296</v>
      </c>
      <c r="D177" s="58" t="s">
        <v>1297</v>
      </c>
      <c r="E177" s="150" t="s">
        <v>9279</v>
      </c>
      <c r="F177" s="150"/>
      <c r="G177" s="150"/>
      <c r="H177" s="21" t="s">
        <v>1124</v>
      </c>
      <c r="I177" s="14" t="s">
        <v>1298</v>
      </c>
      <c r="J177" s="14" t="s">
        <v>1299</v>
      </c>
      <c r="K177" s="14" t="s">
        <v>1300</v>
      </c>
      <c r="L177" s="14" t="s">
        <v>154</v>
      </c>
      <c r="M177" s="14" t="s">
        <v>1301</v>
      </c>
    </row>
    <row r="178" spans="1:13" s="17" customFormat="1" ht="15" customHeight="1" x14ac:dyDescent="0.25">
      <c r="A178" s="15" t="s">
        <v>147</v>
      </c>
      <c r="B178" s="90" t="s">
        <v>9317</v>
      </c>
      <c r="C178" s="103" t="s">
        <v>2058</v>
      </c>
      <c r="D178" s="104" t="s">
        <v>2059</v>
      </c>
      <c r="E178" s="150" t="s">
        <v>9285</v>
      </c>
      <c r="F178" s="150" t="s">
        <v>9292</v>
      </c>
      <c r="G178" s="150"/>
      <c r="H178" s="103" t="s">
        <v>2060</v>
      </c>
      <c r="I178" s="103" t="s">
        <v>2061</v>
      </c>
      <c r="J178" s="103" t="s">
        <v>2062</v>
      </c>
      <c r="K178" s="103" t="s">
        <v>2063</v>
      </c>
      <c r="L178" s="20" t="s">
        <v>1951</v>
      </c>
      <c r="M178" s="103" t="s">
        <v>2064</v>
      </c>
    </row>
    <row r="179" spans="1:13" s="17" customFormat="1" ht="15" customHeight="1" x14ac:dyDescent="0.25">
      <c r="A179" s="15" t="s">
        <v>147</v>
      </c>
      <c r="B179" s="15" t="s">
        <v>1302</v>
      </c>
      <c r="C179" s="15" t="s">
        <v>1303</v>
      </c>
      <c r="D179" s="58" t="s">
        <v>1304</v>
      </c>
      <c r="E179" s="150" t="s">
        <v>9280</v>
      </c>
      <c r="F179" s="150"/>
      <c r="G179" s="150"/>
      <c r="H179" s="21" t="s">
        <v>1305</v>
      </c>
      <c r="I179" s="14" t="s">
        <v>1306</v>
      </c>
      <c r="J179" s="14" t="s">
        <v>1307</v>
      </c>
      <c r="K179" s="14" t="s">
        <v>1308</v>
      </c>
      <c r="L179" s="14" t="s">
        <v>163</v>
      </c>
      <c r="M179" s="14" t="s">
        <v>1309</v>
      </c>
    </row>
    <row r="180" spans="1:13" s="17" customFormat="1" ht="15" customHeight="1" x14ac:dyDescent="0.25">
      <c r="A180" s="15" t="s">
        <v>147</v>
      </c>
      <c r="B180" s="15" t="s">
        <v>1310</v>
      </c>
      <c r="C180" s="15" t="s">
        <v>1311</v>
      </c>
      <c r="D180" s="58" t="s">
        <v>1312</v>
      </c>
      <c r="E180" s="150" t="s">
        <v>9281</v>
      </c>
      <c r="F180" s="150"/>
      <c r="G180" s="150"/>
      <c r="H180" s="21" t="s">
        <v>1313</v>
      </c>
      <c r="I180" s="14" t="s">
        <v>1314</v>
      </c>
      <c r="J180" s="14" t="s">
        <v>1315</v>
      </c>
      <c r="K180" s="14" t="s">
        <v>1316</v>
      </c>
      <c r="L180" s="14" t="s">
        <v>154</v>
      </c>
      <c r="M180" s="14" t="s">
        <v>1317</v>
      </c>
    </row>
    <row r="181" spans="1:13" s="17" customFormat="1" ht="15" customHeight="1" x14ac:dyDescent="0.25">
      <c r="A181" s="15" t="s">
        <v>147</v>
      </c>
      <c r="B181" s="15" t="s">
        <v>1325</v>
      </c>
      <c r="C181" s="15" t="s">
        <v>1326</v>
      </c>
      <c r="D181" s="58" t="s">
        <v>1327</v>
      </c>
      <c r="E181" s="150" t="s">
        <v>9282</v>
      </c>
      <c r="F181" s="150"/>
      <c r="G181" s="150"/>
      <c r="H181" s="21" t="s">
        <v>1328</v>
      </c>
      <c r="I181" s="14" t="s">
        <v>1329</v>
      </c>
      <c r="J181" s="14" t="s">
        <v>1330</v>
      </c>
      <c r="K181" s="14" t="s">
        <v>1331</v>
      </c>
      <c r="L181" s="14" t="s">
        <v>154</v>
      </c>
      <c r="M181" s="14" t="s">
        <v>1332</v>
      </c>
    </row>
    <row r="182" spans="1:13" s="17" customFormat="1" ht="15" customHeight="1" x14ac:dyDescent="0.25">
      <c r="A182" s="15" t="s">
        <v>147</v>
      </c>
      <c r="B182" s="15" t="s">
        <v>1318</v>
      </c>
      <c r="C182" s="17" t="s">
        <v>2122</v>
      </c>
      <c r="D182" s="58" t="s">
        <v>1319</v>
      </c>
      <c r="E182" s="150" t="s">
        <v>9290</v>
      </c>
      <c r="F182" s="150"/>
      <c r="G182" s="150"/>
      <c r="H182" s="21" t="s">
        <v>1320</v>
      </c>
      <c r="I182" s="14" t="s">
        <v>1321</v>
      </c>
      <c r="J182" s="14" t="s">
        <v>1322</v>
      </c>
      <c r="K182" s="14" t="s">
        <v>1323</v>
      </c>
      <c r="L182" s="14" t="s">
        <v>154</v>
      </c>
      <c r="M182" s="14" t="s">
        <v>1324</v>
      </c>
    </row>
    <row r="183" spans="1:13" s="17" customFormat="1" ht="15" customHeight="1" x14ac:dyDescent="0.25">
      <c r="A183" s="15" t="s">
        <v>147</v>
      </c>
      <c r="B183" s="15" t="s">
        <v>1333</v>
      </c>
      <c r="C183" s="15" t="s">
        <v>1334</v>
      </c>
      <c r="D183" s="58" t="s">
        <v>1335</v>
      </c>
      <c r="E183" s="150" t="s">
        <v>9288</v>
      </c>
      <c r="F183" s="150"/>
      <c r="G183" s="150"/>
      <c r="H183" s="21" t="s">
        <v>1337</v>
      </c>
      <c r="I183" s="14" t="s">
        <v>1338</v>
      </c>
      <c r="J183" s="14" t="s">
        <v>1339</v>
      </c>
      <c r="K183" s="14" t="s">
        <v>1340</v>
      </c>
      <c r="L183" s="14" t="s">
        <v>154</v>
      </c>
      <c r="M183" s="14" t="s">
        <v>1341</v>
      </c>
    </row>
    <row r="184" spans="1:13" s="17" customFormat="1" ht="15" customHeight="1" x14ac:dyDescent="0.25">
      <c r="A184" s="15" t="s">
        <v>147</v>
      </c>
      <c r="B184" s="15" t="s">
        <v>1342</v>
      </c>
      <c r="C184" s="15" t="s">
        <v>1343</v>
      </c>
      <c r="D184" s="59" t="s">
        <v>1344</v>
      </c>
      <c r="E184" s="150" t="s">
        <v>9283</v>
      </c>
      <c r="F184" s="150"/>
      <c r="G184" s="150"/>
      <c r="H184" s="20" t="s">
        <v>1345</v>
      </c>
      <c r="I184" s="17" t="s">
        <v>1346</v>
      </c>
      <c r="J184" s="17" t="s">
        <v>1347</v>
      </c>
      <c r="K184" s="17" t="s">
        <v>1348</v>
      </c>
      <c r="L184" s="17" t="s">
        <v>154</v>
      </c>
      <c r="M184" s="17" t="s">
        <v>1349</v>
      </c>
    </row>
    <row r="185" spans="1:13" s="17" customFormat="1" ht="15" customHeight="1" x14ac:dyDescent="0.25">
      <c r="A185" s="15" t="s">
        <v>147</v>
      </c>
      <c r="B185" s="15" t="s">
        <v>1350</v>
      </c>
      <c r="C185" s="15" t="s">
        <v>1351</v>
      </c>
      <c r="D185" s="58" t="s">
        <v>1352</v>
      </c>
      <c r="E185" s="150" t="s">
        <v>9282</v>
      </c>
      <c r="F185" s="150"/>
      <c r="G185" s="150"/>
      <c r="H185" s="21" t="s">
        <v>1353</v>
      </c>
      <c r="I185" s="14" t="s">
        <v>1354</v>
      </c>
      <c r="J185" s="14" t="s">
        <v>1355</v>
      </c>
      <c r="K185" s="14" t="s">
        <v>1356</v>
      </c>
      <c r="L185" s="14" t="s">
        <v>154</v>
      </c>
      <c r="M185" s="14" t="s">
        <v>1357</v>
      </c>
    </row>
    <row r="186" spans="1:13" s="17" customFormat="1" ht="15" customHeight="1" x14ac:dyDescent="0.25">
      <c r="A186" s="15" t="s">
        <v>147</v>
      </c>
      <c r="B186" s="15" t="s">
        <v>1358</v>
      </c>
      <c r="C186" s="15" t="s">
        <v>1359</v>
      </c>
      <c r="D186" s="59" t="s">
        <v>1360</v>
      </c>
      <c r="E186" s="150" t="s">
        <v>9283</v>
      </c>
      <c r="F186" s="150"/>
      <c r="G186" s="150"/>
      <c r="H186" s="20" t="s">
        <v>1361</v>
      </c>
      <c r="I186" s="17" t="s">
        <v>1362</v>
      </c>
      <c r="J186" s="17" t="s">
        <v>1363</v>
      </c>
      <c r="K186" s="17" t="s">
        <v>1364</v>
      </c>
      <c r="L186" s="17" t="s">
        <v>154</v>
      </c>
      <c r="M186" s="17" t="s">
        <v>1365</v>
      </c>
    </row>
    <row r="187" spans="1:13" s="17" customFormat="1" ht="15" customHeight="1" x14ac:dyDescent="0.25">
      <c r="A187" s="15" t="s">
        <v>147</v>
      </c>
      <c r="B187" s="15" t="s">
        <v>1366</v>
      </c>
      <c r="C187" s="15" t="s">
        <v>1367</v>
      </c>
      <c r="D187" s="59" t="s">
        <v>1368</v>
      </c>
      <c r="E187" s="150" t="s">
        <v>9299</v>
      </c>
      <c r="F187" s="150"/>
      <c r="G187" s="150"/>
      <c r="H187" s="20" t="s">
        <v>1369</v>
      </c>
      <c r="I187" s="17" t="s">
        <v>1370</v>
      </c>
      <c r="J187" s="17" t="s">
        <v>1371</v>
      </c>
      <c r="K187" s="17" t="s">
        <v>1372</v>
      </c>
      <c r="L187" s="17" t="s">
        <v>163</v>
      </c>
      <c r="M187" s="17" t="s">
        <v>1373</v>
      </c>
    </row>
    <row r="188" spans="1:13" s="17" customFormat="1" ht="15" customHeight="1" x14ac:dyDescent="0.25">
      <c r="A188" s="15" t="s">
        <v>147</v>
      </c>
      <c r="B188" s="15" t="s">
        <v>1374</v>
      </c>
      <c r="C188" s="15" t="s">
        <v>1375</v>
      </c>
      <c r="D188" s="58" t="s">
        <v>1376</v>
      </c>
      <c r="E188" s="150" t="s">
        <v>9282</v>
      </c>
      <c r="F188" s="150"/>
      <c r="G188" s="150"/>
      <c r="H188" s="14" t="s">
        <v>1377</v>
      </c>
      <c r="I188" s="14" t="s">
        <v>1378</v>
      </c>
      <c r="J188" s="14" t="s">
        <v>1379</v>
      </c>
      <c r="K188" s="14" t="s">
        <v>1380</v>
      </c>
      <c r="L188" s="14" t="s">
        <v>154</v>
      </c>
      <c r="M188" s="14" t="s">
        <v>1381</v>
      </c>
    </row>
    <row r="189" spans="1:13" s="17" customFormat="1" ht="15" customHeight="1" x14ac:dyDescent="0.25">
      <c r="A189" s="15" t="s">
        <v>147</v>
      </c>
      <c r="B189" s="15" t="s">
        <v>1382</v>
      </c>
      <c r="C189" s="15" t="s">
        <v>1383</v>
      </c>
      <c r="D189" s="58" t="s">
        <v>1384</v>
      </c>
      <c r="E189" s="150" t="s">
        <v>9293</v>
      </c>
      <c r="F189" s="150"/>
      <c r="G189" s="150"/>
      <c r="H189" s="21" t="s">
        <v>1385</v>
      </c>
      <c r="I189" s="21" t="s">
        <v>1386</v>
      </c>
      <c r="J189" s="21" t="s">
        <v>1387</v>
      </c>
      <c r="K189" s="14" t="s">
        <v>1388</v>
      </c>
      <c r="L189" s="21" t="s">
        <v>154</v>
      </c>
      <c r="M189" s="102" t="s">
        <v>1389</v>
      </c>
    </row>
    <row r="190" spans="1:13" s="17" customFormat="1" ht="15" customHeight="1" x14ac:dyDescent="0.25">
      <c r="A190" s="15" t="s">
        <v>147</v>
      </c>
      <c r="B190" s="90" t="s">
        <v>9318</v>
      </c>
      <c r="C190" s="103" t="s">
        <v>2065</v>
      </c>
      <c r="D190" s="104" t="s">
        <v>2066</v>
      </c>
      <c r="E190" s="150" t="s">
        <v>9280</v>
      </c>
      <c r="F190" s="150" t="s">
        <v>9293</v>
      </c>
      <c r="G190" s="150"/>
      <c r="H190" s="20" t="s">
        <v>2067</v>
      </c>
      <c r="I190" s="103" t="s">
        <v>2068</v>
      </c>
      <c r="J190" s="103" t="s">
        <v>2069</v>
      </c>
      <c r="K190" s="103" t="s">
        <v>2070</v>
      </c>
      <c r="L190" s="20" t="s">
        <v>1960</v>
      </c>
      <c r="M190" s="103" t="s">
        <v>2071</v>
      </c>
    </row>
    <row r="191" spans="1:13" s="17" customFormat="1" ht="15" customHeight="1" x14ac:dyDescent="0.25">
      <c r="A191" s="15" t="s">
        <v>147</v>
      </c>
      <c r="B191" s="15" t="s">
        <v>1390</v>
      </c>
      <c r="C191" s="15" t="s">
        <v>1391</v>
      </c>
      <c r="D191" s="58" t="s">
        <v>1392</v>
      </c>
      <c r="E191" s="150" t="s">
        <v>9279</v>
      </c>
      <c r="F191" s="150"/>
      <c r="G191" s="150"/>
      <c r="H191" s="21" t="s">
        <v>1393</v>
      </c>
      <c r="I191" s="14" t="s">
        <v>1394</v>
      </c>
      <c r="J191" s="14" t="s">
        <v>1395</v>
      </c>
      <c r="K191" s="14" t="s">
        <v>1396</v>
      </c>
      <c r="L191" s="14" t="s">
        <v>154</v>
      </c>
      <c r="M191" s="14" t="s">
        <v>1397</v>
      </c>
    </row>
    <row r="192" spans="1:13" s="17" customFormat="1" ht="15" customHeight="1" x14ac:dyDescent="0.25">
      <c r="A192" s="15" t="s">
        <v>147</v>
      </c>
      <c r="B192" s="15" t="s">
        <v>1398</v>
      </c>
      <c r="C192" s="15" t="s">
        <v>1399</v>
      </c>
      <c r="D192" s="58" t="s">
        <v>1400</v>
      </c>
      <c r="E192" s="150" t="s">
        <v>9299</v>
      </c>
      <c r="F192" s="150"/>
      <c r="G192" s="150"/>
      <c r="H192" s="21" t="s">
        <v>1401</v>
      </c>
      <c r="I192" s="14" t="s">
        <v>1402</v>
      </c>
      <c r="J192" s="14" t="s">
        <v>1403</v>
      </c>
      <c r="K192" s="14" t="s">
        <v>1404</v>
      </c>
      <c r="L192" s="14" t="s">
        <v>154</v>
      </c>
      <c r="M192" s="14" t="s">
        <v>1405</v>
      </c>
    </row>
    <row r="193" spans="1:13" s="17" customFormat="1" ht="15" customHeight="1" x14ac:dyDescent="0.25">
      <c r="A193" s="15" t="s">
        <v>147</v>
      </c>
      <c r="B193" s="15" t="s">
        <v>1406</v>
      </c>
      <c r="C193" s="15" t="s">
        <v>1407</v>
      </c>
      <c r="D193" s="58" t="s">
        <v>1408</v>
      </c>
      <c r="E193" s="150" t="s">
        <v>9292</v>
      </c>
      <c r="F193" s="150"/>
      <c r="G193" s="150"/>
      <c r="H193" s="21" t="s">
        <v>1409</v>
      </c>
      <c r="I193" s="14" t="s">
        <v>1410</v>
      </c>
      <c r="J193" s="14" t="s">
        <v>1411</v>
      </c>
      <c r="K193" s="14" t="s">
        <v>1412</v>
      </c>
      <c r="L193" s="14" t="s">
        <v>154</v>
      </c>
      <c r="M193" s="14" t="s">
        <v>1413</v>
      </c>
    </row>
    <row r="194" spans="1:13" s="17" customFormat="1" ht="15" customHeight="1" x14ac:dyDescent="0.25">
      <c r="A194" s="15" t="s">
        <v>147</v>
      </c>
      <c r="B194" s="15" t="s">
        <v>1414</v>
      </c>
      <c r="C194" s="15" t="s">
        <v>1415</v>
      </c>
      <c r="D194" s="58" t="s">
        <v>1416</v>
      </c>
      <c r="E194" s="150" t="s">
        <v>9293</v>
      </c>
      <c r="F194" s="150"/>
      <c r="G194" s="150"/>
      <c r="H194" s="21" t="s">
        <v>1417</v>
      </c>
      <c r="I194" s="14" t="s">
        <v>1418</v>
      </c>
      <c r="J194" s="14" t="s">
        <v>1419</v>
      </c>
      <c r="K194" s="14" t="s">
        <v>1420</v>
      </c>
      <c r="L194" s="14" t="s">
        <v>154</v>
      </c>
      <c r="M194" s="14" t="s">
        <v>1421</v>
      </c>
    </row>
    <row r="195" spans="1:13" s="17" customFormat="1" ht="15" customHeight="1" x14ac:dyDescent="0.25">
      <c r="A195" s="15" t="s">
        <v>147</v>
      </c>
      <c r="B195" s="15" t="s">
        <v>1422</v>
      </c>
      <c r="C195" s="15" t="s">
        <v>1423</v>
      </c>
      <c r="D195" s="59" t="s">
        <v>1424</v>
      </c>
      <c r="E195" s="150" t="s">
        <v>9287</v>
      </c>
      <c r="F195" s="150"/>
      <c r="G195" s="150"/>
      <c r="H195" s="20" t="s">
        <v>1425</v>
      </c>
      <c r="I195" s="17" t="s">
        <v>1426</v>
      </c>
      <c r="J195" s="17" t="s">
        <v>1427</v>
      </c>
      <c r="K195" s="17" t="s">
        <v>1428</v>
      </c>
      <c r="L195" s="17" t="s">
        <v>154</v>
      </c>
      <c r="M195" s="17" t="s">
        <v>1429</v>
      </c>
    </row>
    <row r="196" spans="1:13" s="17" customFormat="1" ht="15" customHeight="1" x14ac:dyDescent="0.25">
      <c r="A196" s="15" t="s">
        <v>147</v>
      </c>
      <c r="B196" s="15" t="s">
        <v>1430</v>
      </c>
      <c r="C196" s="15" t="s">
        <v>1431</v>
      </c>
      <c r="D196" s="58" t="s">
        <v>1432</v>
      </c>
      <c r="E196" s="150" t="s">
        <v>9277</v>
      </c>
      <c r="F196" s="150"/>
      <c r="G196" s="150"/>
      <c r="H196" s="21" t="s">
        <v>1433</v>
      </c>
      <c r="I196" s="14" t="s">
        <v>1434</v>
      </c>
      <c r="J196" s="14" t="s">
        <v>1435</v>
      </c>
      <c r="K196" s="14" t="s">
        <v>1436</v>
      </c>
      <c r="L196" s="14" t="s">
        <v>154</v>
      </c>
      <c r="M196" s="14" t="s">
        <v>1437</v>
      </c>
    </row>
    <row r="197" spans="1:13" s="17" customFormat="1" ht="15" customHeight="1" x14ac:dyDescent="0.25">
      <c r="A197" s="15" t="s">
        <v>147</v>
      </c>
      <c r="B197" s="15" t="s">
        <v>1438</v>
      </c>
      <c r="C197" s="15" t="s">
        <v>1439</v>
      </c>
      <c r="D197" s="59" t="s">
        <v>1440</v>
      </c>
      <c r="E197" s="150" t="s">
        <v>9291</v>
      </c>
      <c r="F197" s="150"/>
      <c r="G197" s="150"/>
      <c r="H197" s="20" t="s">
        <v>1441</v>
      </c>
      <c r="I197" s="17" t="s">
        <v>1442</v>
      </c>
      <c r="J197" s="17" t="s">
        <v>1443</v>
      </c>
      <c r="K197" s="17" t="s">
        <v>1444</v>
      </c>
      <c r="L197" s="17" t="s">
        <v>154</v>
      </c>
      <c r="M197" s="17" t="s">
        <v>1445</v>
      </c>
    </row>
    <row r="198" spans="1:13" s="17" customFormat="1" ht="15" customHeight="1" x14ac:dyDescent="0.25">
      <c r="A198" s="15" t="s">
        <v>147</v>
      </c>
      <c r="B198" s="90" t="s">
        <v>9319</v>
      </c>
      <c r="C198" s="103" t="s">
        <v>2072</v>
      </c>
      <c r="D198" s="104" t="s">
        <v>2073</v>
      </c>
      <c r="E198" s="150" t="s">
        <v>9280</v>
      </c>
      <c r="F198" s="150" t="s">
        <v>9283</v>
      </c>
      <c r="G198" s="150"/>
      <c r="H198" s="20" t="s">
        <v>2074</v>
      </c>
      <c r="I198" s="103" t="s">
        <v>2075</v>
      </c>
      <c r="J198" s="20" t="s">
        <v>2076</v>
      </c>
      <c r="K198" s="17" t="s">
        <v>2077</v>
      </c>
      <c r="L198" s="20" t="s">
        <v>1960</v>
      </c>
      <c r="M198" s="103" t="s">
        <v>2078</v>
      </c>
    </row>
    <row r="199" spans="1:13" s="17" customFormat="1" ht="15" customHeight="1" x14ac:dyDescent="0.25">
      <c r="A199" s="15" t="s">
        <v>147</v>
      </c>
      <c r="B199" s="15" t="s">
        <v>1446</v>
      </c>
      <c r="C199" s="15" t="s">
        <v>1447</v>
      </c>
      <c r="D199" s="58" t="s">
        <v>1448</v>
      </c>
      <c r="E199" s="150" t="s">
        <v>9282</v>
      </c>
      <c r="F199" s="150"/>
      <c r="G199" s="150"/>
      <c r="H199" s="21" t="s">
        <v>1449</v>
      </c>
      <c r="I199" s="14" t="s">
        <v>1450</v>
      </c>
      <c r="J199" s="14" t="s">
        <v>1451</v>
      </c>
      <c r="K199" s="14" t="s">
        <v>1452</v>
      </c>
      <c r="L199" s="14" t="s">
        <v>889</v>
      </c>
      <c r="M199" s="14" t="s">
        <v>1453</v>
      </c>
    </row>
    <row r="200" spans="1:13" s="17" customFormat="1" ht="15" customHeight="1" x14ac:dyDescent="0.25">
      <c r="A200" s="15" t="s">
        <v>147</v>
      </c>
      <c r="B200" s="15" t="s">
        <v>1454</v>
      </c>
      <c r="C200" s="15" t="s">
        <v>1455</v>
      </c>
      <c r="D200" s="58" t="s">
        <v>1456</v>
      </c>
      <c r="E200" s="150" t="s">
        <v>9282</v>
      </c>
      <c r="F200" s="150"/>
      <c r="G200" s="150"/>
      <c r="H200" s="21" t="s">
        <v>1457</v>
      </c>
      <c r="I200" s="14" t="s">
        <v>1458</v>
      </c>
      <c r="J200" s="14" t="s">
        <v>1459</v>
      </c>
      <c r="K200" s="14" t="s">
        <v>1460</v>
      </c>
      <c r="L200" s="14" t="s">
        <v>154</v>
      </c>
      <c r="M200" s="14" t="s">
        <v>1461</v>
      </c>
    </row>
    <row r="201" spans="1:13" s="17" customFormat="1" ht="15" customHeight="1" x14ac:dyDescent="0.25">
      <c r="A201" s="15" t="s">
        <v>147</v>
      </c>
      <c r="B201" s="15" t="s">
        <v>1462</v>
      </c>
      <c r="C201" s="15" t="s">
        <v>1463</v>
      </c>
      <c r="D201" s="58" t="s">
        <v>1464</v>
      </c>
      <c r="E201" s="150" t="s">
        <v>9293</v>
      </c>
      <c r="F201" s="150"/>
      <c r="G201" s="150"/>
      <c r="H201" s="21" t="s">
        <v>1465</v>
      </c>
      <c r="I201" s="14" t="s">
        <v>1466</v>
      </c>
      <c r="J201" s="14" t="s">
        <v>1467</v>
      </c>
      <c r="K201" s="14" t="s">
        <v>1468</v>
      </c>
      <c r="L201" s="14" t="s">
        <v>154</v>
      </c>
      <c r="M201" s="14" t="s">
        <v>1469</v>
      </c>
    </row>
    <row r="202" spans="1:13" s="17" customFormat="1" ht="15" customHeight="1" x14ac:dyDescent="0.25">
      <c r="A202" s="15" t="s">
        <v>147</v>
      </c>
      <c r="B202" s="15" t="s">
        <v>1470</v>
      </c>
      <c r="C202" s="15" t="s">
        <v>1471</v>
      </c>
      <c r="D202" s="58" t="s">
        <v>1472</v>
      </c>
      <c r="E202" s="150" t="s">
        <v>9293</v>
      </c>
      <c r="F202" s="150"/>
      <c r="G202" s="150"/>
      <c r="H202" s="21" t="s">
        <v>1473</v>
      </c>
      <c r="I202" s="14" t="s">
        <v>1474</v>
      </c>
      <c r="J202" s="14" t="s">
        <v>1475</v>
      </c>
      <c r="K202" s="14" t="s">
        <v>1476</v>
      </c>
      <c r="L202" s="14" t="s">
        <v>154</v>
      </c>
      <c r="M202" s="14" t="s">
        <v>1477</v>
      </c>
    </row>
    <row r="203" spans="1:13" s="17" customFormat="1" ht="15" customHeight="1" x14ac:dyDescent="0.25">
      <c r="A203" s="15" t="s">
        <v>147</v>
      </c>
      <c r="B203" s="15" t="s">
        <v>1478</v>
      </c>
      <c r="C203" s="15" t="s">
        <v>1479</v>
      </c>
      <c r="D203" s="58" t="s">
        <v>1480</v>
      </c>
      <c r="E203" s="150" t="s">
        <v>9279</v>
      </c>
      <c r="F203" s="150"/>
      <c r="G203" s="150"/>
      <c r="H203" s="21" t="s">
        <v>1481</v>
      </c>
      <c r="I203" s="14" t="s">
        <v>1482</v>
      </c>
      <c r="J203" s="14" t="s">
        <v>1483</v>
      </c>
      <c r="K203" s="14" t="s">
        <v>1484</v>
      </c>
      <c r="L203" s="14" t="s">
        <v>154</v>
      </c>
      <c r="M203" s="14" t="s">
        <v>1485</v>
      </c>
    </row>
    <row r="204" spans="1:13" s="17" customFormat="1" ht="15" customHeight="1" x14ac:dyDescent="0.25">
      <c r="A204" s="15" t="s">
        <v>147</v>
      </c>
      <c r="B204" s="15" t="s">
        <v>1486</v>
      </c>
      <c r="C204" s="15" t="s">
        <v>1487</v>
      </c>
      <c r="D204" s="58" t="s">
        <v>1488</v>
      </c>
      <c r="E204" s="150" t="s">
        <v>9278</v>
      </c>
      <c r="F204" s="150"/>
      <c r="G204" s="150"/>
      <c r="H204" s="21" t="s">
        <v>1489</v>
      </c>
      <c r="I204" s="14" t="s">
        <v>1490</v>
      </c>
      <c r="J204" s="14" t="s">
        <v>1491</v>
      </c>
      <c r="K204" s="14" t="s">
        <v>1492</v>
      </c>
      <c r="L204" s="14" t="s">
        <v>154</v>
      </c>
      <c r="M204" s="14" t="s">
        <v>1493</v>
      </c>
    </row>
    <row r="205" spans="1:13" s="17" customFormat="1" ht="15" customHeight="1" x14ac:dyDescent="0.25">
      <c r="A205" s="15" t="s">
        <v>147</v>
      </c>
      <c r="B205" s="90" t="s">
        <v>9320</v>
      </c>
      <c r="C205" s="17" t="s">
        <v>2079</v>
      </c>
      <c r="D205" s="59" t="s">
        <v>2080</v>
      </c>
      <c r="E205" s="150" t="s">
        <v>9280</v>
      </c>
      <c r="F205" s="150" t="s">
        <v>9283</v>
      </c>
      <c r="G205" s="150"/>
      <c r="H205" s="20" t="s">
        <v>2081</v>
      </c>
      <c r="I205" s="20" t="s">
        <v>2082</v>
      </c>
      <c r="J205" s="20" t="s">
        <v>2083</v>
      </c>
      <c r="K205" s="17" t="s">
        <v>2084</v>
      </c>
      <c r="L205" s="20" t="s">
        <v>1960</v>
      </c>
      <c r="M205" s="103" t="s">
        <v>2085</v>
      </c>
    </row>
    <row r="206" spans="1:13" s="17" customFormat="1" ht="15" customHeight="1" x14ac:dyDescent="0.25">
      <c r="A206" s="15" t="s">
        <v>147</v>
      </c>
      <c r="B206" s="15" t="s">
        <v>1494</v>
      </c>
      <c r="C206" s="15" t="s">
        <v>1495</v>
      </c>
      <c r="D206" s="58" t="s">
        <v>1496</v>
      </c>
      <c r="E206" s="150" t="s">
        <v>9293</v>
      </c>
      <c r="F206" s="150"/>
      <c r="G206" s="150"/>
      <c r="H206" s="21" t="s">
        <v>1497</v>
      </c>
      <c r="I206" s="14" t="s">
        <v>1498</v>
      </c>
      <c r="J206" s="14" t="s">
        <v>1499</v>
      </c>
      <c r="K206" s="14" t="s">
        <v>1500</v>
      </c>
      <c r="L206" s="14" t="s">
        <v>154</v>
      </c>
      <c r="M206" s="14" t="s">
        <v>1501</v>
      </c>
    </row>
    <row r="207" spans="1:13" s="17" customFormat="1" ht="15" customHeight="1" x14ac:dyDescent="0.25">
      <c r="A207" s="15" t="s">
        <v>147</v>
      </c>
      <c r="B207" s="15" t="s">
        <v>1502</v>
      </c>
      <c r="C207" s="15" t="s">
        <v>1503</v>
      </c>
      <c r="D207" s="59" t="s">
        <v>1504</v>
      </c>
      <c r="E207" s="150" t="s">
        <v>9278</v>
      </c>
      <c r="F207" s="150"/>
      <c r="G207" s="150"/>
      <c r="H207" s="20" t="s">
        <v>1505</v>
      </c>
      <c r="I207" s="17" t="s">
        <v>1506</v>
      </c>
      <c r="J207" s="17" t="s">
        <v>1507</v>
      </c>
      <c r="K207" s="17" t="s">
        <v>1508</v>
      </c>
      <c r="L207" s="17" t="s">
        <v>154</v>
      </c>
      <c r="M207" s="17" t="s">
        <v>1509</v>
      </c>
    </row>
    <row r="208" spans="1:13" s="17" customFormat="1" ht="15" customHeight="1" x14ac:dyDescent="0.25">
      <c r="A208" s="15" t="s">
        <v>147</v>
      </c>
      <c r="B208" s="15" t="s">
        <v>1510</v>
      </c>
      <c r="C208" s="15" t="s">
        <v>1511</v>
      </c>
      <c r="D208" s="58" t="s">
        <v>1512</v>
      </c>
      <c r="E208" s="150" t="s">
        <v>9287</v>
      </c>
      <c r="F208" s="150"/>
      <c r="G208" s="150"/>
      <c r="H208" s="21" t="s">
        <v>1513</v>
      </c>
      <c r="I208" s="14" t="s">
        <v>1514</v>
      </c>
      <c r="J208" s="14" t="s">
        <v>1515</v>
      </c>
      <c r="K208" s="14" t="s">
        <v>1516</v>
      </c>
      <c r="L208" s="14" t="s">
        <v>154</v>
      </c>
      <c r="M208" s="14" t="s">
        <v>1517</v>
      </c>
    </row>
    <row r="209" spans="1:25" s="17" customFormat="1" ht="15" customHeight="1" x14ac:dyDescent="0.25">
      <c r="A209" s="15" t="s">
        <v>147</v>
      </c>
      <c r="B209" s="15" t="s">
        <v>1944</v>
      </c>
      <c r="C209" s="15" t="s">
        <v>1945</v>
      </c>
      <c r="D209" s="104" t="s">
        <v>1946</v>
      </c>
      <c r="E209" s="150" t="s">
        <v>9286</v>
      </c>
      <c r="F209" s="150" t="s">
        <v>9292</v>
      </c>
      <c r="G209" s="150"/>
      <c r="H209" s="103" t="s">
        <v>1947</v>
      </c>
      <c r="I209" s="103" t="s">
        <v>1948</v>
      </c>
      <c r="J209" s="103" t="s">
        <v>1949</v>
      </c>
      <c r="K209" s="103" t="s">
        <v>1950</v>
      </c>
      <c r="L209" s="20" t="s">
        <v>1951</v>
      </c>
      <c r="M209" s="103" t="s">
        <v>1952</v>
      </c>
    </row>
    <row r="210" spans="1:25" s="17" customFormat="1" ht="15" customHeight="1" x14ac:dyDescent="0.25">
      <c r="A210" s="15" t="s">
        <v>147</v>
      </c>
      <c r="B210" s="15" t="s">
        <v>1518</v>
      </c>
      <c r="C210" s="15" t="s">
        <v>1519</v>
      </c>
      <c r="D210" s="58" t="s">
        <v>1520</v>
      </c>
      <c r="E210" s="150" t="s">
        <v>9292</v>
      </c>
      <c r="F210" s="150"/>
      <c r="G210" s="150"/>
      <c r="H210" s="21" t="s">
        <v>1521</v>
      </c>
      <c r="I210" s="21" t="s">
        <v>1522</v>
      </c>
      <c r="J210" s="21" t="s">
        <v>1523</v>
      </c>
      <c r="K210" s="14" t="s">
        <v>1524</v>
      </c>
      <c r="L210" s="21" t="s">
        <v>163</v>
      </c>
      <c r="M210" s="102" t="s">
        <v>1525</v>
      </c>
    </row>
    <row r="211" spans="1:25" s="17" customFormat="1" ht="15" customHeight="1" x14ac:dyDescent="0.25">
      <c r="A211" s="15" t="s">
        <v>147</v>
      </c>
      <c r="B211" s="15" t="s">
        <v>1526</v>
      </c>
      <c r="C211" s="15" t="s">
        <v>1527</v>
      </c>
      <c r="D211" s="58" t="s">
        <v>1528</v>
      </c>
      <c r="E211" s="150" t="s">
        <v>9291</v>
      </c>
      <c r="F211" s="150"/>
      <c r="G211" s="150"/>
      <c r="H211" s="21" t="s">
        <v>1529</v>
      </c>
      <c r="I211" s="14" t="s">
        <v>1530</v>
      </c>
      <c r="J211" s="14" t="s">
        <v>1531</v>
      </c>
      <c r="K211" s="14" t="s">
        <v>1532</v>
      </c>
      <c r="L211" s="14" t="s">
        <v>154</v>
      </c>
      <c r="M211" s="14" t="s">
        <v>1533</v>
      </c>
    </row>
    <row r="212" spans="1:25" s="17" customFormat="1" ht="15" customHeight="1" x14ac:dyDescent="0.25">
      <c r="A212" s="15" t="s">
        <v>147</v>
      </c>
      <c r="B212" s="15" t="s">
        <v>1534</v>
      </c>
      <c r="C212" s="15" t="s">
        <v>1535</v>
      </c>
      <c r="D212" s="58" t="s">
        <v>1536</v>
      </c>
      <c r="E212" s="150" t="s">
        <v>9282</v>
      </c>
      <c r="F212" s="150"/>
      <c r="G212" s="150"/>
      <c r="H212" s="21" t="s">
        <v>1537</v>
      </c>
      <c r="I212" s="14" t="s">
        <v>1538</v>
      </c>
      <c r="J212" s="14" t="s">
        <v>1539</v>
      </c>
      <c r="K212" s="14" t="s">
        <v>1540</v>
      </c>
      <c r="L212" s="14" t="s">
        <v>154</v>
      </c>
      <c r="M212" s="103" t="s">
        <v>1541</v>
      </c>
    </row>
    <row r="213" spans="1:25" s="17" customFormat="1" ht="15" customHeight="1" x14ac:dyDescent="0.25">
      <c r="A213" s="15" t="s">
        <v>147</v>
      </c>
      <c r="B213" s="15" t="s">
        <v>1542</v>
      </c>
      <c r="C213" s="15" t="s">
        <v>1543</v>
      </c>
      <c r="D213" s="58" t="s">
        <v>1544</v>
      </c>
      <c r="E213" s="150" t="s">
        <v>9279</v>
      </c>
      <c r="F213" s="150"/>
      <c r="G213" s="150"/>
      <c r="H213" s="21" t="s">
        <v>1545</v>
      </c>
      <c r="I213" s="14" t="s">
        <v>1546</v>
      </c>
      <c r="J213" s="14" t="s">
        <v>1547</v>
      </c>
      <c r="K213" s="14" t="s">
        <v>1548</v>
      </c>
      <c r="L213" s="14" t="s">
        <v>154</v>
      </c>
      <c r="M213" s="14" t="s">
        <v>1549</v>
      </c>
    </row>
    <row r="214" spans="1:25" s="17" customFormat="1" ht="15" customHeight="1" x14ac:dyDescent="0.25">
      <c r="A214" s="15" t="s">
        <v>147</v>
      </c>
      <c r="B214" s="90" t="s">
        <v>9321</v>
      </c>
      <c r="C214" s="103" t="s">
        <v>2086</v>
      </c>
      <c r="D214" s="104" t="s">
        <v>2087</v>
      </c>
      <c r="E214" s="150" t="s">
        <v>9279</v>
      </c>
      <c r="F214" s="150" t="s">
        <v>9280</v>
      </c>
      <c r="G214" s="150"/>
      <c r="H214" s="103" t="s">
        <v>2088</v>
      </c>
      <c r="I214" s="103" t="s">
        <v>2089</v>
      </c>
      <c r="J214" s="103" t="s">
        <v>2090</v>
      </c>
      <c r="K214" s="103" t="s">
        <v>2091</v>
      </c>
      <c r="L214" s="20" t="s">
        <v>1942</v>
      </c>
      <c r="M214" s="103" t="s">
        <v>2092</v>
      </c>
    </row>
    <row r="215" spans="1:25" s="17" customFormat="1" ht="15" customHeight="1" x14ac:dyDescent="0.25">
      <c r="A215" s="15" t="s">
        <v>147</v>
      </c>
      <c r="B215" s="15" t="s">
        <v>1550</v>
      </c>
      <c r="C215" s="15" t="s">
        <v>1551</v>
      </c>
      <c r="D215" s="58" t="s">
        <v>1552</v>
      </c>
      <c r="E215" s="150" t="s">
        <v>9292</v>
      </c>
      <c r="F215" s="150"/>
      <c r="G215" s="150"/>
      <c r="H215" s="21" t="s">
        <v>1553</v>
      </c>
      <c r="I215" s="21" t="s">
        <v>1554</v>
      </c>
      <c r="J215" s="21" t="s">
        <v>1555</v>
      </c>
      <c r="K215" s="14" t="s">
        <v>1556</v>
      </c>
      <c r="L215" s="21" t="s">
        <v>163</v>
      </c>
      <c r="M215" s="102" t="s">
        <v>1557</v>
      </c>
    </row>
    <row r="216" spans="1:25" s="17" customFormat="1" ht="15" customHeight="1" x14ac:dyDescent="0.25">
      <c r="A216" s="15" t="s">
        <v>147</v>
      </c>
      <c r="B216" s="15" t="s">
        <v>1558</v>
      </c>
      <c r="C216" s="15" t="s">
        <v>1559</v>
      </c>
      <c r="D216" s="58" t="s">
        <v>1560</v>
      </c>
      <c r="E216" s="150" t="s">
        <v>9279</v>
      </c>
      <c r="F216" s="150"/>
      <c r="G216" s="150"/>
      <c r="H216" s="21" t="s">
        <v>1561</v>
      </c>
      <c r="I216" s="14" t="s">
        <v>1562</v>
      </c>
      <c r="J216" s="14" t="s">
        <v>1563</v>
      </c>
      <c r="K216" s="14" t="s">
        <v>1564</v>
      </c>
      <c r="L216" s="14" t="s">
        <v>154</v>
      </c>
      <c r="M216" s="14" t="s">
        <v>1565</v>
      </c>
    </row>
    <row r="217" spans="1:25" s="17" customFormat="1" ht="15" customHeight="1" x14ac:dyDescent="0.25">
      <c r="A217" s="15" t="s">
        <v>147</v>
      </c>
      <c r="B217" s="90" t="s">
        <v>9322</v>
      </c>
      <c r="C217" s="103" t="s">
        <v>2093</v>
      </c>
      <c r="D217" s="104" t="s">
        <v>2094</v>
      </c>
      <c r="E217" s="150" t="s">
        <v>9279</v>
      </c>
      <c r="F217" s="150" t="s">
        <v>9280</v>
      </c>
      <c r="G217" s="150"/>
      <c r="H217" s="103" t="s">
        <v>2095</v>
      </c>
      <c r="I217" s="103" t="s">
        <v>2096</v>
      </c>
      <c r="J217" s="103" t="s">
        <v>2097</v>
      </c>
      <c r="K217" s="103" t="s">
        <v>2098</v>
      </c>
      <c r="L217" s="20" t="s">
        <v>1942</v>
      </c>
      <c r="M217" s="103" t="s">
        <v>2099</v>
      </c>
    </row>
    <row r="218" spans="1:25" s="17" customFormat="1" ht="15" customHeight="1" x14ac:dyDescent="0.25">
      <c r="A218" s="15" t="s">
        <v>147</v>
      </c>
      <c r="B218" s="15" t="s">
        <v>1566</v>
      </c>
      <c r="C218" s="15" t="s">
        <v>1567</v>
      </c>
      <c r="D218" s="59" t="s">
        <v>1568</v>
      </c>
      <c r="E218" s="150" t="s">
        <v>9279</v>
      </c>
      <c r="F218" s="150"/>
      <c r="G218" s="150"/>
      <c r="H218" s="20" t="s">
        <v>1569</v>
      </c>
      <c r="I218" s="17" t="s">
        <v>1570</v>
      </c>
      <c r="J218" s="17" t="s">
        <v>1571</v>
      </c>
      <c r="K218" s="17" t="s">
        <v>1572</v>
      </c>
      <c r="L218" s="17" t="s">
        <v>154</v>
      </c>
      <c r="M218" s="103" t="s">
        <v>1573</v>
      </c>
    </row>
    <row r="219" spans="1:25" s="17" customFormat="1" ht="15" customHeight="1" x14ac:dyDescent="0.25">
      <c r="A219" s="15" t="s">
        <v>147</v>
      </c>
      <c r="B219" s="15" t="s">
        <v>1574</v>
      </c>
      <c r="C219" s="15" t="s">
        <v>1575</v>
      </c>
      <c r="D219" s="58" t="s">
        <v>1576</v>
      </c>
      <c r="E219" s="150" t="s">
        <v>9282</v>
      </c>
      <c r="F219" s="150"/>
      <c r="G219" s="150"/>
      <c r="H219" s="21" t="s">
        <v>1577</v>
      </c>
      <c r="I219" s="14" t="s">
        <v>1578</v>
      </c>
      <c r="J219" s="14" t="s">
        <v>1579</v>
      </c>
      <c r="K219" s="14" t="s">
        <v>1580</v>
      </c>
      <c r="L219" s="14" t="s">
        <v>154</v>
      </c>
      <c r="M219" s="14" t="s">
        <v>1581</v>
      </c>
    </row>
    <row r="220" spans="1:25" s="17" customFormat="1" ht="15" customHeight="1" x14ac:dyDescent="0.25">
      <c r="A220" s="15" t="s">
        <v>147</v>
      </c>
      <c r="B220" s="15" t="s">
        <v>1582</v>
      </c>
      <c r="C220" s="15" t="s">
        <v>1583</v>
      </c>
      <c r="D220" s="58" t="s">
        <v>1584</v>
      </c>
      <c r="E220" s="150" t="s">
        <v>9282</v>
      </c>
      <c r="F220" s="150"/>
      <c r="G220" s="150"/>
      <c r="H220" s="21" t="s">
        <v>1585</v>
      </c>
      <c r="I220" s="14" t="s">
        <v>1586</v>
      </c>
      <c r="J220" s="14" t="s">
        <v>1587</v>
      </c>
      <c r="K220" s="14" t="s">
        <v>1588</v>
      </c>
      <c r="L220" s="14" t="s">
        <v>154</v>
      </c>
      <c r="M220" s="14" t="s">
        <v>1589</v>
      </c>
    </row>
    <row r="221" spans="1:25" s="17" customFormat="1" ht="15" customHeight="1" x14ac:dyDescent="0.25">
      <c r="A221" s="15" t="s">
        <v>147</v>
      </c>
      <c r="B221" s="15" t="s">
        <v>1590</v>
      </c>
      <c r="C221" s="15" t="s">
        <v>1591</v>
      </c>
      <c r="D221" s="58" t="s">
        <v>1592</v>
      </c>
      <c r="E221" s="150" t="s">
        <v>9292</v>
      </c>
      <c r="F221" s="150"/>
      <c r="G221" s="150"/>
      <c r="H221" s="21" t="s">
        <v>1593</v>
      </c>
      <c r="I221" s="14" t="s">
        <v>1594</v>
      </c>
      <c r="J221" s="14" t="s">
        <v>1595</v>
      </c>
      <c r="K221" s="14" t="s">
        <v>1596</v>
      </c>
      <c r="L221" s="14" t="s">
        <v>163</v>
      </c>
      <c r="M221" s="14" t="s">
        <v>1597</v>
      </c>
    </row>
    <row r="222" spans="1:25" s="17" customFormat="1" ht="15" customHeight="1" x14ac:dyDescent="0.25">
      <c r="A222" s="15" t="s">
        <v>147</v>
      </c>
      <c r="B222" s="15" t="s">
        <v>1598</v>
      </c>
      <c r="C222" s="15" t="s">
        <v>1599</v>
      </c>
      <c r="D222" s="58" t="s">
        <v>1600</v>
      </c>
      <c r="E222" s="150" t="s">
        <v>9292</v>
      </c>
      <c r="F222" s="150"/>
      <c r="G222" s="150"/>
      <c r="H222" s="21" t="s">
        <v>1601</v>
      </c>
      <c r="I222" s="14" t="s">
        <v>1602</v>
      </c>
      <c r="J222" s="14" t="s">
        <v>1603</v>
      </c>
      <c r="K222" s="14" t="s">
        <v>1604</v>
      </c>
      <c r="L222" s="14" t="s">
        <v>154</v>
      </c>
      <c r="M222" s="14" t="s">
        <v>1605</v>
      </c>
    </row>
    <row r="223" spans="1:25" s="17" customFormat="1" ht="15" customHeight="1" x14ac:dyDescent="0.25">
      <c r="A223" s="15" t="s">
        <v>147</v>
      </c>
      <c r="B223" s="15" t="s">
        <v>1606</v>
      </c>
      <c r="C223" s="15" t="s">
        <v>1607</v>
      </c>
      <c r="D223" s="58" t="s">
        <v>1608</v>
      </c>
      <c r="E223" s="150" t="s">
        <v>9282</v>
      </c>
      <c r="F223" s="150"/>
      <c r="G223" s="150"/>
      <c r="H223" s="21" t="s">
        <v>1609</v>
      </c>
      <c r="I223" s="14" t="s">
        <v>1610</v>
      </c>
      <c r="J223" s="14" t="s">
        <v>1611</v>
      </c>
      <c r="K223" s="14" t="s">
        <v>1612</v>
      </c>
      <c r="L223" s="14" t="s">
        <v>154</v>
      </c>
      <c r="M223" s="14" t="s">
        <v>1613</v>
      </c>
    </row>
    <row r="224" spans="1:25" s="105" customFormat="1" ht="15" customHeight="1" x14ac:dyDescent="0.25">
      <c r="A224" s="15" t="s">
        <v>147</v>
      </c>
      <c r="B224" s="15" t="s">
        <v>1614</v>
      </c>
      <c r="C224" s="15" t="s">
        <v>1615</v>
      </c>
      <c r="D224" s="58" t="s">
        <v>1616</v>
      </c>
      <c r="E224" s="150" t="s">
        <v>9293</v>
      </c>
      <c r="F224" s="150"/>
      <c r="G224" s="150"/>
      <c r="H224" s="21" t="s">
        <v>1617</v>
      </c>
      <c r="I224" s="14" t="s">
        <v>1618</v>
      </c>
      <c r="J224" s="14" t="s">
        <v>1619</v>
      </c>
      <c r="K224" s="14" t="s">
        <v>1620</v>
      </c>
      <c r="L224" s="14" t="s">
        <v>154</v>
      </c>
      <c r="M224" s="14" t="s">
        <v>1621</v>
      </c>
      <c r="N224" s="17"/>
      <c r="O224" s="17"/>
      <c r="P224" s="17"/>
      <c r="Q224" s="17"/>
      <c r="R224" s="17"/>
      <c r="S224" s="17"/>
      <c r="T224" s="17"/>
      <c r="U224" s="17"/>
      <c r="V224" s="17"/>
      <c r="W224" s="17"/>
      <c r="X224" s="17"/>
      <c r="Y224" s="17"/>
    </row>
    <row r="225" spans="1:25" s="17" customFormat="1" ht="15" customHeight="1" x14ac:dyDescent="0.25">
      <c r="A225" s="15" t="s">
        <v>147</v>
      </c>
      <c r="B225" s="90" t="s">
        <v>9323</v>
      </c>
      <c r="C225" s="17" t="s">
        <v>2100</v>
      </c>
      <c r="D225" s="59" t="s">
        <v>2101</v>
      </c>
      <c r="E225" s="150" t="s">
        <v>9281</v>
      </c>
      <c r="F225" s="150" t="s">
        <v>9285</v>
      </c>
      <c r="G225" s="150"/>
      <c r="H225" s="103" t="s">
        <v>2102</v>
      </c>
      <c r="I225" s="103" t="s">
        <v>2103</v>
      </c>
      <c r="J225" s="103" t="s">
        <v>2104</v>
      </c>
      <c r="K225" s="103" t="s">
        <v>2105</v>
      </c>
      <c r="L225" s="20" t="s">
        <v>1960</v>
      </c>
      <c r="M225" s="103" t="s">
        <v>2106</v>
      </c>
    </row>
    <row r="226" spans="1:25" s="17" customFormat="1" ht="15" customHeight="1" x14ac:dyDescent="0.25">
      <c r="A226" s="15" t="s">
        <v>147</v>
      </c>
      <c r="B226" s="15" t="s">
        <v>1622</v>
      </c>
      <c r="C226" s="15" t="s">
        <v>1623</v>
      </c>
      <c r="D226" s="59" t="s">
        <v>1624</v>
      </c>
      <c r="E226" s="150" t="s">
        <v>9277</v>
      </c>
      <c r="F226" s="150"/>
      <c r="G226" s="150"/>
      <c r="H226" s="20" t="s">
        <v>1625</v>
      </c>
      <c r="I226" s="17" t="s">
        <v>1626</v>
      </c>
      <c r="J226" s="17" t="s">
        <v>1627</v>
      </c>
      <c r="K226" s="17" t="s">
        <v>1628</v>
      </c>
      <c r="L226" s="17" t="s">
        <v>154</v>
      </c>
      <c r="M226" s="103" t="s">
        <v>1629</v>
      </c>
    </row>
    <row r="227" spans="1:25" s="17" customFormat="1" ht="15" customHeight="1" x14ac:dyDescent="0.25">
      <c r="A227" s="15" t="s">
        <v>147</v>
      </c>
      <c r="B227" s="15" t="s">
        <v>1630</v>
      </c>
      <c r="C227" s="15" t="s">
        <v>1631</v>
      </c>
      <c r="D227" s="58" t="s">
        <v>1632</v>
      </c>
      <c r="E227" s="150" t="s">
        <v>9293</v>
      </c>
      <c r="F227" s="150"/>
      <c r="G227" s="150"/>
      <c r="H227" s="21" t="s">
        <v>1633</v>
      </c>
      <c r="I227" s="14" t="s">
        <v>1634</v>
      </c>
      <c r="J227" s="14" t="s">
        <v>1635</v>
      </c>
      <c r="K227" s="14" t="s">
        <v>1636</v>
      </c>
      <c r="L227" s="14" t="s">
        <v>154</v>
      </c>
      <c r="M227" s="14" t="s">
        <v>1637</v>
      </c>
    </row>
    <row r="228" spans="1:25" s="17" customFormat="1" ht="15" customHeight="1" x14ac:dyDescent="0.25">
      <c r="A228" s="15" t="s">
        <v>147</v>
      </c>
      <c r="B228" s="15" t="s">
        <v>1638</v>
      </c>
      <c r="C228" s="15" t="s">
        <v>1639</v>
      </c>
      <c r="D228" s="58" t="s">
        <v>1640</v>
      </c>
      <c r="E228" s="150" t="s">
        <v>9282</v>
      </c>
      <c r="F228" s="150"/>
      <c r="G228" s="150"/>
      <c r="H228" s="21" t="s">
        <v>1641</v>
      </c>
      <c r="I228" s="14" t="s">
        <v>1642</v>
      </c>
      <c r="J228" s="14" t="s">
        <v>1643</v>
      </c>
      <c r="K228" s="14" t="s">
        <v>1644</v>
      </c>
      <c r="L228" s="14" t="s">
        <v>154</v>
      </c>
      <c r="M228" s="14" t="s">
        <v>1645</v>
      </c>
    </row>
    <row r="229" spans="1:25" s="17" customFormat="1" ht="15" customHeight="1" x14ac:dyDescent="0.25">
      <c r="A229" s="15" t="s">
        <v>147</v>
      </c>
      <c r="B229" s="15" t="s">
        <v>1646</v>
      </c>
      <c r="C229" s="15" t="s">
        <v>1647</v>
      </c>
      <c r="D229" s="58" t="s">
        <v>1648</v>
      </c>
      <c r="E229" s="150" t="s">
        <v>9282</v>
      </c>
      <c r="F229" s="150"/>
      <c r="G229" s="150"/>
      <c r="H229" s="5" t="s">
        <v>1649</v>
      </c>
      <c r="I229" s="14" t="s">
        <v>1650</v>
      </c>
      <c r="J229" s="14" t="s">
        <v>1651</v>
      </c>
      <c r="K229" s="14" t="s">
        <v>1652</v>
      </c>
      <c r="L229" s="14" t="s">
        <v>154</v>
      </c>
      <c r="M229" s="14" t="s">
        <v>1653</v>
      </c>
    </row>
    <row r="230" spans="1:25" s="17" customFormat="1" ht="15" customHeight="1" x14ac:dyDescent="0.25">
      <c r="A230" s="15" t="s">
        <v>147</v>
      </c>
      <c r="B230" s="15" t="s">
        <v>1654</v>
      </c>
      <c r="C230" s="15" t="s">
        <v>1655</v>
      </c>
      <c r="D230" s="58" t="s">
        <v>1656</v>
      </c>
      <c r="E230" s="150" t="s">
        <v>9279</v>
      </c>
      <c r="F230" s="150"/>
      <c r="G230" s="150"/>
      <c r="H230" s="21" t="s">
        <v>1657</v>
      </c>
      <c r="I230" s="14" t="s">
        <v>1658</v>
      </c>
      <c r="J230" s="14" t="s">
        <v>1659</v>
      </c>
      <c r="K230" s="14" t="s">
        <v>1660</v>
      </c>
      <c r="L230" s="14" t="s">
        <v>154</v>
      </c>
      <c r="M230" s="14" t="s">
        <v>1661</v>
      </c>
    </row>
    <row r="231" spans="1:25" s="17" customFormat="1" ht="15" customHeight="1" x14ac:dyDescent="0.25">
      <c r="A231" s="15" t="s">
        <v>147</v>
      </c>
      <c r="B231" s="15" t="s">
        <v>1662</v>
      </c>
      <c r="C231" s="15" t="s">
        <v>1663</v>
      </c>
      <c r="D231" s="58" t="s">
        <v>1664</v>
      </c>
      <c r="E231" s="150" t="s">
        <v>9279</v>
      </c>
      <c r="F231" s="150"/>
      <c r="G231" s="150"/>
      <c r="H231" s="21" t="s">
        <v>1665</v>
      </c>
      <c r="I231" s="14" t="s">
        <v>1666</v>
      </c>
      <c r="J231" s="14" t="s">
        <v>1667</v>
      </c>
      <c r="K231" s="14" t="s">
        <v>1668</v>
      </c>
      <c r="L231" s="14" t="s">
        <v>163</v>
      </c>
      <c r="M231" s="14" t="s">
        <v>1669</v>
      </c>
    </row>
    <row r="232" spans="1:25" s="17" customFormat="1" ht="15" customHeight="1" x14ac:dyDescent="0.25">
      <c r="A232" s="15" t="s">
        <v>147</v>
      </c>
      <c r="B232" s="90" t="s">
        <v>9324</v>
      </c>
      <c r="C232" s="103" t="s">
        <v>2107</v>
      </c>
      <c r="D232" s="104" t="s">
        <v>2108</v>
      </c>
      <c r="E232" s="150" t="s">
        <v>9280</v>
      </c>
      <c r="F232" s="150" t="s">
        <v>9283</v>
      </c>
      <c r="G232" s="150"/>
      <c r="H232" s="103" t="s">
        <v>2109</v>
      </c>
      <c r="I232" s="103" t="s">
        <v>2110</v>
      </c>
      <c r="J232" s="103" t="s">
        <v>2111</v>
      </c>
      <c r="K232" s="103" t="s">
        <v>2112</v>
      </c>
      <c r="L232" s="20" t="s">
        <v>1942</v>
      </c>
      <c r="M232" s="103" t="s">
        <v>2113</v>
      </c>
    </row>
    <row r="233" spans="1:25" s="105" customFormat="1" ht="15" customHeight="1" x14ac:dyDescent="0.25">
      <c r="A233" s="15" t="s">
        <v>147</v>
      </c>
      <c r="B233" s="15" t="s">
        <v>1670</v>
      </c>
      <c r="C233" s="15" t="s">
        <v>1671</v>
      </c>
      <c r="D233" s="58" t="s">
        <v>1672</v>
      </c>
      <c r="E233" s="150" t="s">
        <v>9279</v>
      </c>
      <c r="F233" s="150"/>
      <c r="G233" s="150"/>
      <c r="H233" s="21" t="s">
        <v>1673</v>
      </c>
      <c r="I233" s="14" t="s">
        <v>1674</v>
      </c>
      <c r="J233" s="14" t="s">
        <v>1675</v>
      </c>
      <c r="K233" s="14" t="s">
        <v>1676</v>
      </c>
      <c r="L233" s="14" t="s">
        <v>163</v>
      </c>
      <c r="M233" s="14" t="s">
        <v>1677</v>
      </c>
      <c r="N233" s="17"/>
      <c r="O233" s="17"/>
      <c r="P233" s="17"/>
      <c r="Q233" s="17"/>
      <c r="R233" s="17"/>
      <c r="S233" s="17"/>
      <c r="T233" s="17"/>
      <c r="U233" s="17"/>
      <c r="V233" s="17"/>
      <c r="W233" s="17"/>
      <c r="X233" s="17"/>
      <c r="Y233" s="17"/>
    </row>
    <row r="234" spans="1:25" s="17" customFormat="1" ht="15" customHeight="1" x14ac:dyDescent="0.25">
      <c r="A234" s="15" t="s">
        <v>147</v>
      </c>
      <c r="B234" s="15" t="s">
        <v>1678</v>
      </c>
      <c r="C234" s="15" t="s">
        <v>1679</v>
      </c>
      <c r="D234" s="58" t="s">
        <v>1680</v>
      </c>
      <c r="E234" s="150" t="s">
        <v>9279</v>
      </c>
      <c r="F234" s="150"/>
      <c r="G234" s="150"/>
      <c r="H234" s="21" t="s">
        <v>1681</v>
      </c>
      <c r="I234" s="21" t="s">
        <v>1682</v>
      </c>
      <c r="J234" s="21" t="s">
        <v>1683</v>
      </c>
      <c r="K234" s="14" t="s">
        <v>1684</v>
      </c>
      <c r="L234" s="21" t="s">
        <v>154</v>
      </c>
      <c r="M234" s="102" t="s">
        <v>1685</v>
      </c>
    </row>
    <row r="235" spans="1:25" s="17" customFormat="1" ht="15" customHeight="1" x14ac:dyDescent="0.25">
      <c r="A235" s="15" t="s">
        <v>147</v>
      </c>
      <c r="B235" s="15" t="s">
        <v>1686</v>
      </c>
      <c r="C235" s="15" t="s">
        <v>1687</v>
      </c>
      <c r="D235" s="58" t="s">
        <v>1688</v>
      </c>
      <c r="E235" s="150" t="s">
        <v>9277</v>
      </c>
      <c r="F235" s="150"/>
      <c r="G235" s="150"/>
      <c r="H235" s="21" t="s">
        <v>1689</v>
      </c>
      <c r="I235" s="14" t="s">
        <v>1690</v>
      </c>
      <c r="J235" s="14" t="s">
        <v>1691</v>
      </c>
      <c r="K235" s="14" t="s">
        <v>1692</v>
      </c>
      <c r="L235" s="14" t="s">
        <v>154</v>
      </c>
      <c r="M235" s="14" t="s">
        <v>1693</v>
      </c>
    </row>
    <row r="236" spans="1:25" s="17" customFormat="1" ht="15" customHeight="1" x14ac:dyDescent="0.25">
      <c r="A236" s="15" t="s">
        <v>147</v>
      </c>
      <c r="B236" s="15" t="s">
        <v>1694</v>
      </c>
      <c r="C236" s="15" t="s">
        <v>1695</v>
      </c>
      <c r="D236" s="58" t="s">
        <v>1696</v>
      </c>
      <c r="E236" s="150" t="s">
        <v>9277</v>
      </c>
      <c r="F236" s="150"/>
      <c r="G236" s="150"/>
      <c r="H236" s="21" t="s">
        <v>1697</v>
      </c>
      <c r="I236" s="14" t="s">
        <v>1698</v>
      </c>
      <c r="J236" s="14" t="s">
        <v>1699</v>
      </c>
      <c r="K236" s="14" t="s">
        <v>1700</v>
      </c>
      <c r="L236" s="14" t="s">
        <v>154</v>
      </c>
      <c r="M236" s="14" t="s">
        <v>1701</v>
      </c>
    </row>
    <row r="237" spans="1:25" s="17" customFormat="1" ht="15" customHeight="1" x14ac:dyDescent="0.25">
      <c r="A237" s="15" t="s">
        <v>147</v>
      </c>
      <c r="B237" s="15" t="s">
        <v>1702</v>
      </c>
      <c r="C237" s="15" t="s">
        <v>1703</v>
      </c>
      <c r="D237" s="58" t="s">
        <v>1704</v>
      </c>
      <c r="E237" s="150" t="s">
        <v>9282</v>
      </c>
      <c r="F237" s="150"/>
      <c r="G237" s="150"/>
      <c r="H237" s="21" t="s">
        <v>1705</v>
      </c>
      <c r="I237" s="14" t="s">
        <v>1706</v>
      </c>
      <c r="J237" s="14" t="s">
        <v>1707</v>
      </c>
      <c r="K237" s="14" t="s">
        <v>1708</v>
      </c>
      <c r="L237" s="14" t="s">
        <v>154</v>
      </c>
      <c r="M237" s="14" t="s">
        <v>1709</v>
      </c>
    </row>
    <row r="238" spans="1:25" s="17" customFormat="1" ht="15" customHeight="1" x14ac:dyDescent="0.25">
      <c r="A238" s="15" t="s">
        <v>147</v>
      </c>
      <c r="B238" s="15" t="s">
        <v>1710</v>
      </c>
      <c r="C238" s="15" t="s">
        <v>1711</v>
      </c>
      <c r="D238" s="58" t="s">
        <v>1712</v>
      </c>
      <c r="E238" s="150" t="s">
        <v>9287</v>
      </c>
      <c r="F238" s="150" t="s">
        <v>9281</v>
      </c>
      <c r="G238" s="150"/>
      <c r="H238" s="21" t="s">
        <v>1713</v>
      </c>
      <c r="I238" s="14" t="s">
        <v>1714</v>
      </c>
      <c r="J238" s="14" t="s">
        <v>1715</v>
      </c>
      <c r="K238" s="14" t="s">
        <v>1716</v>
      </c>
      <c r="L238" s="14" t="s">
        <v>154</v>
      </c>
      <c r="M238" s="103" t="s">
        <v>1717</v>
      </c>
    </row>
    <row r="239" spans="1:25" s="17" customFormat="1" ht="15" customHeight="1" x14ac:dyDescent="0.25">
      <c r="A239" s="15" t="s">
        <v>147</v>
      </c>
      <c r="B239" s="15" t="s">
        <v>1718</v>
      </c>
      <c r="C239" s="15" t="s">
        <v>1719</v>
      </c>
      <c r="D239" s="58" t="s">
        <v>1720</v>
      </c>
      <c r="E239" s="150" t="s">
        <v>9282</v>
      </c>
      <c r="F239" s="150"/>
      <c r="G239" s="150"/>
      <c r="H239" s="21" t="s">
        <v>1721</v>
      </c>
      <c r="I239" s="14" t="s">
        <v>1722</v>
      </c>
      <c r="J239" s="14" t="s">
        <v>1723</v>
      </c>
      <c r="K239" s="14" t="s">
        <v>1724</v>
      </c>
      <c r="L239" s="14" t="s">
        <v>154</v>
      </c>
      <c r="M239" s="14" t="s">
        <v>1725</v>
      </c>
    </row>
    <row r="240" spans="1:25" s="17" customFormat="1" ht="15" customHeight="1" x14ac:dyDescent="0.25">
      <c r="A240" s="15" t="s">
        <v>147</v>
      </c>
      <c r="B240" s="15" t="s">
        <v>1726</v>
      </c>
      <c r="C240" s="15" t="s">
        <v>1727</v>
      </c>
      <c r="D240" s="58" t="s">
        <v>1728</v>
      </c>
      <c r="E240" s="150" t="s">
        <v>9282</v>
      </c>
      <c r="F240" s="150"/>
      <c r="G240" s="150"/>
      <c r="H240" s="21" t="s">
        <v>1729</v>
      </c>
      <c r="I240" s="14" t="s">
        <v>1730</v>
      </c>
      <c r="J240" s="14" t="s">
        <v>1731</v>
      </c>
      <c r="K240" s="14" t="s">
        <v>1732</v>
      </c>
      <c r="L240" s="14" t="s">
        <v>154</v>
      </c>
      <c r="M240" s="14" t="s">
        <v>1733</v>
      </c>
    </row>
    <row r="241" spans="1:25" s="105" customFormat="1" ht="15" customHeight="1" x14ac:dyDescent="0.25">
      <c r="A241" s="15" t="s">
        <v>147</v>
      </c>
      <c r="B241" s="15" t="s">
        <v>1734</v>
      </c>
      <c r="C241" s="15" t="s">
        <v>1735</v>
      </c>
      <c r="D241" s="58" t="s">
        <v>1736</v>
      </c>
      <c r="E241" s="150" t="s">
        <v>9282</v>
      </c>
      <c r="F241" s="150"/>
      <c r="G241" s="150"/>
      <c r="H241" s="21" t="s">
        <v>1737</v>
      </c>
      <c r="I241" s="14" t="s">
        <v>1738</v>
      </c>
      <c r="J241" s="14" t="s">
        <v>1739</v>
      </c>
      <c r="K241" s="14" t="s">
        <v>1740</v>
      </c>
      <c r="L241" s="14" t="s">
        <v>154</v>
      </c>
      <c r="M241" s="14" t="s">
        <v>1741</v>
      </c>
      <c r="N241" s="17"/>
      <c r="O241" s="17"/>
      <c r="P241" s="17"/>
      <c r="Q241" s="17"/>
      <c r="R241" s="17"/>
      <c r="S241" s="17"/>
      <c r="T241" s="17"/>
      <c r="U241" s="17"/>
      <c r="V241" s="17"/>
      <c r="W241" s="17"/>
      <c r="X241" s="17"/>
      <c r="Y241" s="17"/>
    </row>
    <row r="242" spans="1:25" s="17" customFormat="1" ht="15" customHeight="1" x14ac:dyDescent="0.25">
      <c r="A242" s="15" t="s">
        <v>147</v>
      </c>
      <c r="B242" s="15" t="s">
        <v>1953</v>
      </c>
      <c r="C242" s="15" t="s">
        <v>1954</v>
      </c>
      <c r="D242" s="104" t="s">
        <v>1955</v>
      </c>
      <c r="E242" s="150" t="s">
        <v>9280</v>
      </c>
      <c r="F242" s="150" t="s">
        <v>9283</v>
      </c>
      <c r="G242" s="150"/>
      <c r="H242" s="103" t="s">
        <v>1956</v>
      </c>
      <c r="I242" s="103" t="s">
        <v>1957</v>
      </c>
      <c r="J242" s="103" t="s">
        <v>1958</v>
      </c>
      <c r="K242" s="17" t="s">
        <v>1959</v>
      </c>
      <c r="L242" s="17" t="s">
        <v>1960</v>
      </c>
      <c r="M242" s="17" t="s">
        <v>1961</v>
      </c>
      <c r="N242" s="103" t="s">
        <v>1959</v>
      </c>
      <c r="O242" s="20" t="s">
        <v>1942</v>
      </c>
      <c r="P242" s="103" t="s">
        <v>1961</v>
      </c>
    </row>
    <row r="243" spans="1:25" s="17" customFormat="1" ht="15" customHeight="1" x14ac:dyDescent="0.25">
      <c r="A243" s="15" t="s">
        <v>147</v>
      </c>
      <c r="B243" s="15" t="s">
        <v>1742</v>
      </c>
      <c r="C243" s="15" t="s">
        <v>1743</v>
      </c>
      <c r="D243" s="58" t="s">
        <v>1744</v>
      </c>
      <c r="E243" s="150" t="s">
        <v>9291</v>
      </c>
      <c r="F243" s="150"/>
      <c r="G243" s="150"/>
      <c r="H243" s="21" t="s">
        <v>1745</v>
      </c>
      <c r="I243" s="14" t="s">
        <v>1746</v>
      </c>
      <c r="J243" s="14" t="s">
        <v>1747</v>
      </c>
      <c r="K243" s="14" t="s">
        <v>1748</v>
      </c>
      <c r="L243" s="14" t="s">
        <v>154</v>
      </c>
      <c r="M243" s="14" t="s">
        <v>1749</v>
      </c>
    </row>
    <row r="244" spans="1:25" s="17" customFormat="1" ht="15" customHeight="1" x14ac:dyDescent="0.25">
      <c r="A244" s="15" t="s">
        <v>147</v>
      </c>
      <c r="B244" s="15" t="s">
        <v>1750</v>
      </c>
      <c r="C244" s="15" t="s">
        <v>1751</v>
      </c>
      <c r="D244" s="58" t="s">
        <v>1752</v>
      </c>
      <c r="E244" s="150" t="s">
        <v>9295</v>
      </c>
      <c r="F244" s="150"/>
      <c r="G244" s="150"/>
      <c r="H244" s="21" t="s">
        <v>1753</v>
      </c>
      <c r="I244" s="14" t="s">
        <v>1754</v>
      </c>
      <c r="J244" s="14" t="s">
        <v>1755</v>
      </c>
      <c r="K244" s="14" t="s">
        <v>1756</v>
      </c>
      <c r="L244" s="14" t="s">
        <v>154</v>
      </c>
      <c r="M244" s="14" t="s">
        <v>1757</v>
      </c>
    </row>
    <row r="245" spans="1:25" s="17" customFormat="1" ht="15" customHeight="1" x14ac:dyDescent="0.25">
      <c r="A245" s="15" t="s">
        <v>147</v>
      </c>
      <c r="B245" s="15" t="s">
        <v>1758</v>
      </c>
      <c r="C245" s="15" t="s">
        <v>1759</v>
      </c>
      <c r="D245" s="58" t="s">
        <v>1760</v>
      </c>
      <c r="E245" s="150" t="s">
        <v>9287</v>
      </c>
      <c r="F245" s="150"/>
      <c r="G245" s="150"/>
      <c r="H245" s="21" t="s">
        <v>1761</v>
      </c>
      <c r="I245" s="14" t="s">
        <v>1762</v>
      </c>
      <c r="J245" s="14" t="s">
        <v>1763</v>
      </c>
      <c r="K245" s="14" t="s">
        <v>1764</v>
      </c>
      <c r="L245" s="14" t="s">
        <v>1765</v>
      </c>
      <c r="M245" s="14" t="s">
        <v>1766</v>
      </c>
    </row>
    <row r="246" spans="1:25" s="17" customFormat="1" ht="15" customHeight="1" x14ac:dyDescent="0.25">
      <c r="A246" s="15" t="s">
        <v>147</v>
      </c>
      <c r="B246" s="15" t="s">
        <v>1767</v>
      </c>
      <c r="C246" s="15" t="s">
        <v>1768</v>
      </c>
      <c r="D246" s="58" t="s">
        <v>1769</v>
      </c>
      <c r="E246" s="150" t="s">
        <v>9282</v>
      </c>
      <c r="F246" s="150"/>
      <c r="G246" s="150"/>
      <c r="H246" s="21" t="s">
        <v>1770</v>
      </c>
      <c r="I246" s="14" t="s">
        <v>1771</v>
      </c>
      <c r="J246" s="14" t="s">
        <v>1772</v>
      </c>
      <c r="K246" s="14" t="s">
        <v>1773</v>
      </c>
      <c r="L246" s="14" t="s">
        <v>163</v>
      </c>
      <c r="M246" s="14" t="s">
        <v>1774</v>
      </c>
    </row>
    <row r="247" spans="1:25" s="17" customFormat="1" ht="15" customHeight="1" x14ac:dyDescent="0.25">
      <c r="A247" s="15" t="s">
        <v>147</v>
      </c>
      <c r="B247" s="15" t="s">
        <v>1775</v>
      </c>
      <c r="C247" s="15" t="s">
        <v>1776</v>
      </c>
      <c r="D247" s="58" t="s">
        <v>1777</v>
      </c>
      <c r="E247" s="150" t="s">
        <v>9282</v>
      </c>
      <c r="F247" s="150"/>
      <c r="G247" s="150"/>
      <c r="H247" s="21" t="s">
        <v>1778</v>
      </c>
      <c r="I247" s="14" t="s">
        <v>1779</v>
      </c>
      <c r="J247" s="14" t="s">
        <v>1780</v>
      </c>
      <c r="K247" s="14" t="s">
        <v>1781</v>
      </c>
      <c r="L247" s="14" t="s">
        <v>154</v>
      </c>
      <c r="M247" s="14" t="s">
        <v>1782</v>
      </c>
    </row>
    <row r="248" spans="1:25" s="17" customFormat="1" ht="15" customHeight="1" x14ac:dyDescent="0.25">
      <c r="A248" s="15" t="s">
        <v>147</v>
      </c>
      <c r="B248" s="15" t="s">
        <v>1783</v>
      </c>
      <c r="C248" s="15" t="s">
        <v>1784</v>
      </c>
      <c r="D248" s="59" t="s">
        <v>1785</v>
      </c>
      <c r="E248" s="150" t="s">
        <v>9283</v>
      </c>
      <c r="F248" s="150"/>
      <c r="G248" s="150"/>
      <c r="H248" s="20" t="s">
        <v>1786</v>
      </c>
      <c r="I248" s="17" t="s">
        <v>1787</v>
      </c>
      <c r="J248" s="17" t="s">
        <v>1788</v>
      </c>
      <c r="K248" s="17" t="s">
        <v>1789</v>
      </c>
      <c r="L248" s="17" t="s">
        <v>154</v>
      </c>
      <c r="M248" s="103" t="s">
        <v>1790</v>
      </c>
    </row>
    <row r="249" spans="1:25" s="17" customFormat="1" ht="15" customHeight="1" x14ac:dyDescent="0.25">
      <c r="A249" s="15" t="s">
        <v>147</v>
      </c>
      <c r="B249" s="15" t="s">
        <v>1791</v>
      </c>
      <c r="C249" s="15" t="s">
        <v>1792</v>
      </c>
      <c r="D249" s="58" t="s">
        <v>1793</v>
      </c>
      <c r="E249" s="150" t="s">
        <v>9290</v>
      </c>
      <c r="F249" s="150"/>
      <c r="G249" s="150"/>
      <c r="H249" s="21" t="s">
        <v>1794</v>
      </c>
      <c r="I249" s="14" t="s">
        <v>1795</v>
      </c>
      <c r="J249" s="14" t="s">
        <v>1796</v>
      </c>
      <c r="K249" s="14" t="s">
        <v>1797</v>
      </c>
      <c r="L249" s="14" t="s">
        <v>154</v>
      </c>
      <c r="M249" s="14" t="s">
        <v>1798</v>
      </c>
      <c r="Q249" s="105"/>
      <c r="R249" s="105"/>
      <c r="S249" s="105"/>
      <c r="T249" s="105"/>
      <c r="U249" s="105"/>
      <c r="V249" s="105"/>
      <c r="W249" s="105"/>
      <c r="X249" s="105"/>
      <c r="Y249" s="105"/>
    </row>
    <row r="250" spans="1:25" s="17" customFormat="1" ht="15" customHeight="1" x14ac:dyDescent="0.25">
      <c r="A250" s="15" t="s">
        <v>147</v>
      </c>
      <c r="B250" s="15" t="s">
        <v>1799</v>
      </c>
      <c r="C250" s="15" t="s">
        <v>1800</v>
      </c>
      <c r="D250" s="58" t="s">
        <v>1801</v>
      </c>
      <c r="E250" s="150" t="s">
        <v>9298</v>
      </c>
      <c r="F250" s="150"/>
      <c r="G250" s="150"/>
      <c r="H250" s="21" t="s">
        <v>1802</v>
      </c>
      <c r="I250" s="14" t="s">
        <v>1803</v>
      </c>
      <c r="J250" s="14" t="s">
        <v>1804</v>
      </c>
      <c r="K250" s="14" t="s">
        <v>1805</v>
      </c>
      <c r="L250" s="14" t="s">
        <v>154</v>
      </c>
      <c r="M250" s="14" t="s">
        <v>1806</v>
      </c>
    </row>
    <row r="251" spans="1:25" s="17" customFormat="1" ht="15" customHeight="1" x14ac:dyDescent="0.25">
      <c r="A251" s="15" t="s">
        <v>147</v>
      </c>
      <c r="B251" s="15" t="s">
        <v>1807</v>
      </c>
      <c r="C251" s="15" t="s">
        <v>1808</v>
      </c>
      <c r="D251" s="58" t="s">
        <v>1809</v>
      </c>
      <c r="E251" s="150" t="s">
        <v>9290</v>
      </c>
      <c r="F251" s="150"/>
      <c r="G251" s="150"/>
      <c r="H251" s="21" t="s">
        <v>1810</v>
      </c>
      <c r="I251" s="14" t="s">
        <v>1811</v>
      </c>
      <c r="J251" s="14" t="s">
        <v>1812</v>
      </c>
      <c r="K251" s="14" t="s">
        <v>1813</v>
      </c>
      <c r="L251" s="14" t="s">
        <v>154</v>
      </c>
      <c r="M251" s="14" t="s">
        <v>1814</v>
      </c>
    </row>
    <row r="252" spans="1:25" s="17" customFormat="1" ht="15" customHeight="1" x14ac:dyDescent="0.25">
      <c r="A252" s="15" t="s">
        <v>147</v>
      </c>
      <c r="B252" s="15" t="s">
        <v>1815</v>
      </c>
      <c r="C252" s="15" t="s">
        <v>1816</v>
      </c>
      <c r="D252" s="58" t="s">
        <v>1817</v>
      </c>
      <c r="E252" s="150" t="s">
        <v>9287</v>
      </c>
      <c r="F252" s="150"/>
      <c r="G252" s="150"/>
      <c r="H252" s="21" t="s">
        <v>1818</v>
      </c>
      <c r="I252" s="14" t="s">
        <v>1819</v>
      </c>
      <c r="J252" s="14" t="s">
        <v>1820</v>
      </c>
      <c r="K252" s="14" t="s">
        <v>1821</v>
      </c>
      <c r="L252" s="14" t="s">
        <v>163</v>
      </c>
      <c r="M252" s="14" t="s">
        <v>1822</v>
      </c>
    </row>
    <row r="253" spans="1:25" s="17" customFormat="1" ht="15" customHeight="1" x14ac:dyDescent="0.25">
      <c r="A253" s="15" t="s">
        <v>147</v>
      </c>
      <c r="B253" s="15" t="s">
        <v>1823</v>
      </c>
      <c r="C253" s="15" t="s">
        <v>1824</v>
      </c>
      <c r="D253" s="58" t="s">
        <v>1825</v>
      </c>
      <c r="E253" s="150" t="s">
        <v>9288</v>
      </c>
      <c r="F253" s="150" t="s">
        <v>9291</v>
      </c>
      <c r="G253" s="150"/>
      <c r="H253" s="21" t="s">
        <v>1826</v>
      </c>
      <c r="I253" s="14" t="s">
        <v>1827</v>
      </c>
      <c r="J253" s="14" t="s">
        <v>1828</v>
      </c>
      <c r="K253" s="14" t="s">
        <v>1829</v>
      </c>
      <c r="L253" s="14" t="s">
        <v>154</v>
      </c>
      <c r="M253" s="14" t="s">
        <v>1830</v>
      </c>
    </row>
    <row r="254" spans="1:25" s="17" customFormat="1" ht="15" customHeight="1" x14ac:dyDescent="0.25">
      <c r="A254" s="15" t="s">
        <v>147</v>
      </c>
      <c r="B254" s="90" t="s">
        <v>9325</v>
      </c>
      <c r="C254" s="103" t="s">
        <v>2114</v>
      </c>
      <c r="D254" s="104" t="s">
        <v>1955</v>
      </c>
      <c r="E254" s="150" t="s">
        <v>9290</v>
      </c>
      <c r="F254" s="150" t="s">
        <v>9298</v>
      </c>
      <c r="G254" s="150"/>
      <c r="H254" s="103" t="s">
        <v>2115</v>
      </c>
      <c r="I254" s="103" t="s">
        <v>2116</v>
      </c>
      <c r="J254" s="103" t="s">
        <v>2117</v>
      </c>
      <c r="K254" s="103" t="s">
        <v>2118</v>
      </c>
      <c r="L254" s="20" t="s">
        <v>1942</v>
      </c>
      <c r="M254" s="103" t="s">
        <v>2119</v>
      </c>
    </row>
    <row r="255" spans="1:25" s="17" customFormat="1" ht="15" customHeight="1" x14ac:dyDescent="0.25">
      <c r="A255" s="15" t="s">
        <v>147</v>
      </c>
      <c r="B255" s="15" t="s">
        <v>1831</v>
      </c>
      <c r="C255" s="15" t="s">
        <v>1832</v>
      </c>
      <c r="D255" s="58" t="s">
        <v>1833</v>
      </c>
      <c r="E255" s="150" t="s">
        <v>9277</v>
      </c>
      <c r="F255" s="150"/>
      <c r="G255" s="150"/>
      <c r="H255" s="21" t="s">
        <v>1834</v>
      </c>
      <c r="I255" s="14" t="s">
        <v>1835</v>
      </c>
      <c r="J255" s="14" t="s">
        <v>1836</v>
      </c>
      <c r="K255" s="14" t="s">
        <v>1837</v>
      </c>
      <c r="L255" s="14" t="s">
        <v>154</v>
      </c>
      <c r="M255" s="14" t="s">
        <v>1838</v>
      </c>
    </row>
    <row r="256" spans="1:25" s="17" customFormat="1" ht="15" customHeight="1" x14ac:dyDescent="0.25">
      <c r="A256" s="15" t="s">
        <v>147</v>
      </c>
      <c r="B256" s="15" t="s">
        <v>1839</v>
      </c>
      <c r="C256" s="15" t="s">
        <v>1840</v>
      </c>
      <c r="D256" s="58" t="s">
        <v>1841</v>
      </c>
      <c r="E256" s="150" t="s">
        <v>9286</v>
      </c>
      <c r="F256" s="150"/>
      <c r="G256" s="150"/>
      <c r="H256" s="21" t="s">
        <v>1842</v>
      </c>
      <c r="I256" s="14" t="s">
        <v>1843</v>
      </c>
      <c r="J256" s="14" t="s">
        <v>1844</v>
      </c>
      <c r="K256" s="14" t="s">
        <v>1845</v>
      </c>
      <c r="L256" s="14" t="s">
        <v>154</v>
      </c>
      <c r="M256" s="14" t="s">
        <v>1846</v>
      </c>
    </row>
    <row r="257" spans="1:25" s="17" customFormat="1" ht="15" customHeight="1" x14ac:dyDescent="0.25">
      <c r="A257" s="15" t="s">
        <v>147</v>
      </c>
      <c r="B257" s="15" t="s">
        <v>1847</v>
      </c>
      <c r="C257" s="15" t="s">
        <v>1848</v>
      </c>
      <c r="D257" s="58" t="s">
        <v>1849</v>
      </c>
      <c r="E257" s="150" t="s">
        <v>9286</v>
      </c>
      <c r="F257" s="150"/>
      <c r="G257" s="150"/>
      <c r="H257" s="21" t="s">
        <v>1850</v>
      </c>
      <c r="I257" s="14" t="s">
        <v>1851</v>
      </c>
      <c r="J257" s="14" t="s">
        <v>1852</v>
      </c>
      <c r="K257" s="14" t="s">
        <v>1853</v>
      </c>
      <c r="L257" s="14" t="s">
        <v>154</v>
      </c>
      <c r="M257" s="14" t="s">
        <v>1854</v>
      </c>
    </row>
    <row r="258" spans="1:25" s="17" customFormat="1" ht="15" customHeight="1" x14ac:dyDescent="0.25">
      <c r="A258" s="15" t="s">
        <v>147</v>
      </c>
      <c r="B258" s="15" t="s">
        <v>1855</v>
      </c>
      <c r="C258" s="15" t="s">
        <v>1856</v>
      </c>
      <c r="D258" s="58" t="s">
        <v>1857</v>
      </c>
      <c r="E258" s="150" t="s">
        <v>9298</v>
      </c>
      <c r="F258" s="150"/>
      <c r="G258" s="150"/>
      <c r="H258" s="21" t="s">
        <v>1858</v>
      </c>
      <c r="I258" s="14" t="s">
        <v>1859</v>
      </c>
      <c r="J258" s="14" t="s">
        <v>1860</v>
      </c>
      <c r="K258" s="14" t="s">
        <v>1861</v>
      </c>
      <c r="L258" s="14" t="s">
        <v>154</v>
      </c>
      <c r="M258" s="14" t="s">
        <v>1862</v>
      </c>
    </row>
    <row r="259" spans="1:25" s="17" customFormat="1" ht="15" customHeight="1" x14ac:dyDescent="0.25">
      <c r="A259" s="15" t="s">
        <v>147</v>
      </c>
      <c r="B259" s="15" t="s">
        <v>1863</v>
      </c>
      <c r="C259" s="15" t="s">
        <v>1864</v>
      </c>
      <c r="D259" s="58" t="s">
        <v>1865</v>
      </c>
      <c r="E259" s="150" t="s">
        <v>9298</v>
      </c>
      <c r="F259" s="150"/>
      <c r="G259" s="150"/>
      <c r="H259" s="21" t="s">
        <v>1866</v>
      </c>
      <c r="I259" s="14" t="s">
        <v>1867</v>
      </c>
      <c r="J259" s="14" t="s">
        <v>1868</v>
      </c>
      <c r="K259" s="14" t="s">
        <v>1869</v>
      </c>
      <c r="L259" s="14" t="s">
        <v>154</v>
      </c>
      <c r="M259" s="14" t="s">
        <v>1870</v>
      </c>
      <c r="Q259" s="105"/>
      <c r="R259" s="105"/>
      <c r="S259" s="105"/>
      <c r="T259" s="105"/>
      <c r="U259" s="105"/>
      <c r="V259" s="105"/>
      <c r="W259" s="105"/>
      <c r="X259" s="105"/>
      <c r="Y259" s="105"/>
    </row>
    <row r="260" spans="1:25" s="17" customFormat="1" ht="15" customHeight="1" x14ac:dyDescent="0.25">
      <c r="A260" s="15" t="s">
        <v>147</v>
      </c>
      <c r="B260" s="15" t="s">
        <v>1871</v>
      </c>
      <c r="C260" s="15" t="s">
        <v>1872</v>
      </c>
      <c r="D260" s="58" t="s">
        <v>1873</v>
      </c>
      <c r="E260" s="150" t="s">
        <v>9298</v>
      </c>
      <c r="F260" s="150"/>
      <c r="G260" s="150"/>
      <c r="H260" s="21" t="s">
        <v>1874</v>
      </c>
      <c r="I260" s="14" t="s">
        <v>1875</v>
      </c>
      <c r="J260" s="14" t="s">
        <v>1876</v>
      </c>
      <c r="K260" s="14" t="s">
        <v>1877</v>
      </c>
      <c r="L260" s="14" t="s">
        <v>154</v>
      </c>
      <c r="M260" s="14" t="s">
        <v>1878</v>
      </c>
    </row>
    <row r="261" spans="1:25" s="17" customFormat="1" ht="15" customHeight="1" x14ac:dyDescent="0.25">
      <c r="A261" s="15" t="s">
        <v>147</v>
      </c>
      <c r="B261" s="15" t="s">
        <v>1879</v>
      </c>
      <c r="C261" s="15" t="s">
        <v>1880</v>
      </c>
      <c r="D261" s="58" t="s">
        <v>1881</v>
      </c>
      <c r="E261" s="150" t="s">
        <v>9286</v>
      </c>
      <c r="F261" s="150"/>
      <c r="G261" s="150"/>
      <c r="H261" s="21" t="s">
        <v>1882</v>
      </c>
      <c r="I261" s="14" t="s">
        <v>1883</v>
      </c>
      <c r="J261" s="14" t="s">
        <v>1884</v>
      </c>
      <c r="K261" s="14" t="s">
        <v>1885</v>
      </c>
      <c r="L261" s="14" t="s">
        <v>154</v>
      </c>
      <c r="M261" s="14" t="s">
        <v>1886</v>
      </c>
    </row>
    <row r="262" spans="1:25" s="17" customFormat="1" ht="15" customHeight="1" x14ac:dyDescent="0.25">
      <c r="A262" s="15" t="s">
        <v>147</v>
      </c>
      <c r="B262" s="15" t="s">
        <v>1887</v>
      </c>
      <c r="C262" s="15" t="s">
        <v>1888</v>
      </c>
      <c r="D262" s="58" t="s">
        <v>1889</v>
      </c>
      <c r="E262" s="150" t="s">
        <v>9298</v>
      </c>
      <c r="F262" s="150"/>
      <c r="G262" s="150"/>
      <c r="H262" s="21" t="s">
        <v>1890</v>
      </c>
      <c r="I262" s="14" t="s">
        <v>1891</v>
      </c>
      <c r="J262" s="14" t="s">
        <v>1892</v>
      </c>
      <c r="K262" s="14" t="s">
        <v>1893</v>
      </c>
      <c r="L262" s="14" t="s">
        <v>154</v>
      </c>
      <c r="M262" s="14" t="s">
        <v>1894</v>
      </c>
    </row>
    <row r="263" spans="1:25" s="17" customFormat="1" ht="15" customHeight="1" x14ac:dyDescent="0.25">
      <c r="A263" s="15" t="s">
        <v>147</v>
      </c>
      <c r="B263" s="15" t="s">
        <v>1895</v>
      </c>
      <c r="C263" s="15" t="s">
        <v>1896</v>
      </c>
      <c r="D263" s="58" t="s">
        <v>1897</v>
      </c>
      <c r="E263" s="150" t="s">
        <v>9279</v>
      </c>
      <c r="F263" s="150"/>
      <c r="G263" s="150"/>
      <c r="H263" s="21" t="s">
        <v>1898</v>
      </c>
      <c r="I263" s="14" t="s">
        <v>1899</v>
      </c>
      <c r="J263" s="14" t="s">
        <v>1900</v>
      </c>
      <c r="K263" s="14" t="s">
        <v>1901</v>
      </c>
      <c r="L263" s="14" t="s">
        <v>163</v>
      </c>
      <c r="M263" s="14" t="s">
        <v>1902</v>
      </c>
    </row>
    <row r="264" spans="1:25" s="17" customFormat="1" ht="15" customHeight="1" x14ac:dyDescent="0.25">
      <c r="A264" s="15" t="s">
        <v>147</v>
      </c>
      <c r="B264" s="15" t="s">
        <v>1903</v>
      </c>
      <c r="C264" s="15" t="s">
        <v>1904</v>
      </c>
      <c r="D264" s="58" t="s">
        <v>1905</v>
      </c>
      <c r="E264" s="150" t="s">
        <v>9279</v>
      </c>
      <c r="F264" s="150"/>
      <c r="G264" s="150"/>
      <c r="H264" s="21" t="s">
        <v>1906</v>
      </c>
      <c r="I264" s="14" t="s">
        <v>1907</v>
      </c>
      <c r="J264" s="14" t="s">
        <v>1908</v>
      </c>
      <c r="K264" s="14" t="s">
        <v>1909</v>
      </c>
      <c r="L264" s="14" t="s">
        <v>154</v>
      </c>
      <c r="M264" s="14" t="s">
        <v>1910</v>
      </c>
    </row>
    <row r="265" spans="1:25" s="17" customFormat="1" ht="15" customHeight="1" x14ac:dyDescent="0.25">
      <c r="A265" s="15" t="s">
        <v>147</v>
      </c>
      <c r="B265" s="15" t="s">
        <v>1911</v>
      </c>
      <c r="C265" s="15" t="s">
        <v>1912</v>
      </c>
      <c r="D265" s="58" t="s">
        <v>1913</v>
      </c>
      <c r="E265" s="150" t="s">
        <v>9279</v>
      </c>
      <c r="F265" s="150"/>
      <c r="G265" s="150"/>
      <c r="H265" s="21" t="s">
        <v>1914</v>
      </c>
      <c r="I265" s="14" t="s">
        <v>1915</v>
      </c>
      <c r="J265" s="14" t="s">
        <v>1916</v>
      </c>
      <c r="K265" s="14" t="s">
        <v>1917</v>
      </c>
      <c r="L265" s="14" t="s">
        <v>154</v>
      </c>
      <c r="M265" s="14" t="s">
        <v>1918</v>
      </c>
    </row>
    <row r="266" spans="1:25" s="17" customFormat="1" ht="15" customHeight="1" x14ac:dyDescent="0.25">
      <c r="A266" s="15" t="s">
        <v>147</v>
      </c>
      <c r="B266" s="15" t="s">
        <v>1919</v>
      </c>
      <c r="C266" s="15" t="s">
        <v>1920</v>
      </c>
      <c r="D266" s="58" t="s">
        <v>1921</v>
      </c>
      <c r="E266" s="150" t="s">
        <v>9298</v>
      </c>
      <c r="F266" s="150"/>
      <c r="G266" s="150"/>
      <c r="H266" s="21" t="s">
        <v>1922</v>
      </c>
      <c r="I266" s="14" t="s">
        <v>1923</v>
      </c>
      <c r="J266" s="14" t="s">
        <v>1924</v>
      </c>
      <c r="K266" s="14" t="s">
        <v>1925</v>
      </c>
      <c r="L266" s="14" t="s">
        <v>163</v>
      </c>
      <c r="M266" s="14" t="s">
        <v>1926</v>
      </c>
    </row>
    <row r="267" spans="1:25" s="17" customFormat="1" ht="15" customHeight="1" x14ac:dyDescent="0.25">
      <c r="A267" s="15" t="s">
        <v>147</v>
      </c>
      <c r="B267" s="15" t="s">
        <v>1927</v>
      </c>
      <c r="C267" s="15" t="s">
        <v>1928</v>
      </c>
      <c r="D267" s="58" t="s">
        <v>1929</v>
      </c>
      <c r="E267" s="150" t="s">
        <v>9295</v>
      </c>
      <c r="F267" s="150"/>
      <c r="G267" s="150"/>
      <c r="H267" s="21" t="s">
        <v>1930</v>
      </c>
      <c r="I267" s="14" t="s">
        <v>1931</v>
      </c>
      <c r="J267" s="14" t="s">
        <v>1932</v>
      </c>
      <c r="K267" s="14" t="s">
        <v>1933</v>
      </c>
      <c r="L267" s="14" t="s">
        <v>154</v>
      </c>
      <c r="M267" s="14" t="s">
        <v>1934</v>
      </c>
      <c r="Q267" s="105"/>
      <c r="R267" s="105"/>
      <c r="S267" s="105"/>
      <c r="T267" s="105"/>
      <c r="U267" s="105"/>
      <c r="V267" s="105"/>
      <c r="W267" s="105"/>
      <c r="X267" s="105"/>
      <c r="Y267" s="105"/>
    </row>
    <row r="268" spans="1:25" ht="15" customHeight="1" x14ac:dyDescent="0.25">
      <c r="E268" s="150"/>
      <c r="F268" s="150"/>
      <c r="G268" s="150"/>
    </row>
    <row r="269" spans="1:25" s="89" customFormat="1" ht="15" customHeight="1" x14ac:dyDescent="0.25">
      <c r="A269" s="8" t="s">
        <v>2123</v>
      </c>
      <c r="B269" s="8"/>
      <c r="C269" s="8" t="s">
        <v>2124</v>
      </c>
      <c r="D269" s="55" t="s">
        <v>2125</v>
      </c>
      <c r="E269" s="150" t="s">
        <v>9291</v>
      </c>
      <c r="F269" s="150" t="s">
        <v>9290</v>
      </c>
      <c r="G269" s="150" t="s">
        <v>9280</v>
      </c>
      <c r="H269" s="4" t="s">
        <v>2126</v>
      </c>
      <c r="I269" s="4" t="s">
        <v>2127</v>
      </c>
      <c r="J269" s="4" t="s">
        <v>2128</v>
      </c>
      <c r="K269" s="89" t="s">
        <v>2129</v>
      </c>
      <c r="L269" s="4" t="s">
        <v>154</v>
      </c>
      <c r="M269" s="26" t="s">
        <v>2130</v>
      </c>
    </row>
    <row r="270" spans="1:25" s="89" customFormat="1" ht="15" customHeight="1" x14ac:dyDescent="0.25">
      <c r="A270" s="10" t="s">
        <v>2123</v>
      </c>
      <c r="B270" s="10" t="s">
        <v>2131</v>
      </c>
      <c r="C270" s="10" t="s">
        <v>2132</v>
      </c>
      <c r="D270" s="57" t="s">
        <v>2133</v>
      </c>
      <c r="E270" s="150" t="s">
        <v>9277</v>
      </c>
      <c r="F270" s="150" t="s">
        <v>9290</v>
      </c>
      <c r="G270" s="150" t="s">
        <v>9291</v>
      </c>
      <c r="H270" s="12" t="s">
        <v>2134</v>
      </c>
      <c r="I270" s="12" t="s">
        <v>2135</v>
      </c>
      <c r="J270" s="12" t="s">
        <v>2136</v>
      </c>
      <c r="K270" s="12" t="s">
        <v>2137</v>
      </c>
      <c r="L270" s="4" t="s">
        <v>154</v>
      </c>
      <c r="M270" s="12" t="s">
        <v>2138</v>
      </c>
    </row>
    <row r="271" spans="1:25" s="89" customFormat="1" ht="15" customHeight="1" x14ac:dyDescent="0.25">
      <c r="A271" s="10" t="s">
        <v>2123</v>
      </c>
      <c r="B271" s="10" t="s">
        <v>2139</v>
      </c>
      <c r="C271" s="10" t="s">
        <v>2140</v>
      </c>
      <c r="D271" s="57" t="s">
        <v>2141</v>
      </c>
      <c r="E271" s="150" t="s">
        <v>9283</v>
      </c>
      <c r="F271" s="150" t="s">
        <v>9296</v>
      </c>
      <c r="G271" s="150" t="s">
        <v>9277</v>
      </c>
      <c r="H271" s="12" t="s">
        <v>2143</v>
      </c>
      <c r="I271" s="12" t="s">
        <v>2144</v>
      </c>
      <c r="J271" s="12" t="s">
        <v>2145</v>
      </c>
      <c r="K271" s="12" t="s">
        <v>2146</v>
      </c>
      <c r="L271" s="4" t="s">
        <v>163</v>
      </c>
      <c r="M271" s="12" t="s">
        <v>2147</v>
      </c>
    </row>
    <row r="272" spans="1:25" s="89" customFormat="1" ht="15" customHeight="1" x14ac:dyDescent="0.25">
      <c r="A272" s="10" t="s">
        <v>2123</v>
      </c>
      <c r="B272" s="10" t="s">
        <v>2148</v>
      </c>
      <c r="C272" s="10" t="s">
        <v>2149</v>
      </c>
      <c r="D272" s="57" t="s">
        <v>2150</v>
      </c>
      <c r="E272" s="150" t="s">
        <v>9283</v>
      </c>
      <c r="F272" s="150" t="s">
        <v>9282</v>
      </c>
      <c r="G272" s="150" t="s">
        <v>9280</v>
      </c>
      <c r="H272" s="12" t="s">
        <v>2151</v>
      </c>
      <c r="I272" s="12" t="s">
        <v>2152</v>
      </c>
      <c r="J272" s="12" t="s">
        <v>2153</v>
      </c>
      <c r="K272" s="12" t="s">
        <v>2154</v>
      </c>
      <c r="L272" s="4" t="s">
        <v>154</v>
      </c>
      <c r="M272" s="12" t="s">
        <v>2155</v>
      </c>
    </row>
    <row r="273" spans="1:13" s="89" customFormat="1" ht="15" customHeight="1" x14ac:dyDescent="0.25">
      <c r="A273" s="10" t="s">
        <v>2123</v>
      </c>
      <c r="B273" s="10" t="s">
        <v>2156</v>
      </c>
      <c r="C273" s="10" t="s">
        <v>2157</v>
      </c>
      <c r="D273" s="57" t="s">
        <v>2158</v>
      </c>
      <c r="E273" s="150" t="s">
        <v>9283</v>
      </c>
      <c r="F273" s="150" t="s">
        <v>9280</v>
      </c>
      <c r="G273" s="150"/>
      <c r="H273" s="12" t="s">
        <v>2159</v>
      </c>
      <c r="I273" s="12" t="s">
        <v>2160</v>
      </c>
      <c r="J273" s="12" t="s">
        <v>2161</v>
      </c>
      <c r="K273" s="12" t="s">
        <v>2162</v>
      </c>
      <c r="L273" s="4" t="s">
        <v>154</v>
      </c>
      <c r="M273" s="12" t="s">
        <v>2163</v>
      </c>
    </row>
    <row r="274" spans="1:13" s="89" customFormat="1" ht="15" customHeight="1" x14ac:dyDescent="0.25">
      <c r="A274" s="10" t="s">
        <v>2123</v>
      </c>
      <c r="B274" s="10" t="s">
        <v>2164</v>
      </c>
      <c r="C274" s="10" t="s">
        <v>2165</v>
      </c>
      <c r="D274" s="57" t="s">
        <v>2166</v>
      </c>
      <c r="E274" s="150" t="s">
        <v>9298</v>
      </c>
      <c r="F274" s="150" t="s">
        <v>9277</v>
      </c>
      <c r="G274" s="150"/>
      <c r="H274" s="12" t="s">
        <v>2167</v>
      </c>
      <c r="I274" s="12" t="s">
        <v>2168</v>
      </c>
      <c r="J274" s="12" t="s">
        <v>2169</v>
      </c>
      <c r="K274" s="12" t="s">
        <v>2170</v>
      </c>
      <c r="L274" s="4" t="s">
        <v>154</v>
      </c>
      <c r="M274" s="12" t="s">
        <v>2171</v>
      </c>
    </row>
    <row r="275" spans="1:13" s="89" customFormat="1" ht="15" customHeight="1" x14ac:dyDescent="0.25">
      <c r="A275" s="10" t="s">
        <v>2123</v>
      </c>
      <c r="B275" s="10" t="s">
        <v>2172</v>
      </c>
      <c r="C275" s="10" t="s">
        <v>2173</v>
      </c>
      <c r="D275" s="57" t="s">
        <v>2174</v>
      </c>
      <c r="E275" s="150" t="s">
        <v>9293</v>
      </c>
      <c r="F275" s="150" t="s">
        <v>9292</v>
      </c>
      <c r="G275" s="150" t="s">
        <v>9298</v>
      </c>
      <c r="H275" s="12" t="s">
        <v>2175</v>
      </c>
      <c r="I275" s="12" t="s">
        <v>2176</v>
      </c>
      <c r="J275" s="12" t="s">
        <v>2177</v>
      </c>
      <c r="K275" s="12" t="s">
        <v>2178</v>
      </c>
      <c r="L275" s="4" t="s">
        <v>154</v>
      </c>
      <c r="M275" s="12" t="s">
        <v>2179</v>
      </c>
    </row>
    <row r="276" spans="1:13" s="89" customFormat="1" ht="15" customHeight="1" x14ac:dyDescent="0.2">
      <c r="A276" s="10" t="s">
        <v>2123</v>
      </c>
      <c r="B276" s="95" t="s">
        <v>9326</v>
      </c>
      <c r="C276" s="89" t="s">
        <v>2467</v>
      </c>
      <c r="D276" s="57" t="s">
        <v>2468</v>
      </c>
      <c r="E276" s="150" t="s">
        <v>9292</v>
      </c>
      <c r="F276" s="150" t="s">
        <v>9285</v>
      </c>
      <c r="G276" s="150" t="s">
        <v>9294</v>
      </c>
      <c r="H276" s="12" t="s">
        <v>2469</v>
      </c>
      <c r="I276" s="12" t="s">
        <v>2470</v>
      </c>
      <c r="J276" s="12" t="s">
        <v>2471</v>
      </c>
      <c r="K276" s="12" t="s">
        <v>2472</v>
      </c>
      <c r="L276" s="4" t="s">
        <v>154</v>
      </c>
      <c r="M276" s="12" t="s">
        <v>2473</v>
      </c>
    </row>
    <row r="277" spans="1:13" s="89" customFormat="1" ht="15" customHeight="1" x14ac:dyDescent="0.25">
      <c r="A277" s="10" t="s">
        <v>2123</v>
      </c>
      <c r="B277" s="10" t="s">
        <v>2180</v>
      </c>
      <c r="C277" s="10" t="s">
        <v>2181</v>
      </c>
      <c r="D277" s="57" t="s">
        <v>2182</v>
      </c>
      <c r="E277" s="150" t="s">
        <v>9283</v>
      </c>
      <c r="F277" s="150" t="s">
        <v>9296</v>
      </c>
      <c r="G277" s="150" t="s">
        <v>9277</v>
      </c>
      <c r="H277" s="4" t="s">
        <v>2143</v>
      </c>
      <c r="I277" s="4" t="s">
        <v>2144</v>
      </c>
      <c r="J277" s="12" t="s">
        <v>2183</v>
      </c>
      <c r="K277" s="12" t="s">
        <v>2184</v>
      </c>
      <c r="L277" s="12" t="s">
        <v>163</v>
      </c>
      <c r="M277" s="12" t="s">
        <v>2185</v>
      </c>
    </row>
    <row r="278" spans="1:13" s="89" customFormat="1" ht="15" customHeight="1" x14ac:dyDescent="0.25">
      <c r="A278" s="10" t="s">
        <v>2123</v>
      </c>
      <c r="B278" s="10" t="s">
        <v>2186</v>
      </c>
      <c r="C278" s="10" t="s">
        <v>2187</v>
      </c>
      <c r="D278" s="57" t="s">
        <v>2188</v>
      </c>
      <c r="E278" s="150" t="s">
        <v>9290</v>
      </c>
      <c r="F278" s="150" t="s">
        <v>9294</v>
      </c>
      <c r="G278" s="150" t="s">
        <v>9295</v>
      </c>
      <c r="H278" s="12" t="s">
        <v>2189</v>
      </c>
      <c r="I278" s="12" t="s">
        <v>2190</v>
      </c>
      <c r="J278" s="12" t="s">
        <v>2191</v>
      </c>
      <c r="K278" s="12" t="s">
        <v>2192</v>
      </c>
      <c r="L278" s="4" t="s">
        <v>154</v>
      </c>
      <c r="M278" s="12" t="s">
        <v>2193</v>
      </c>
    </row>
    <row r="279" spans="1:13" s="89" customFormat="1" ht="15" customHeight="1" x14ac:dyDescent="0.25">
      <c r="A279" s="10" t="s">
        <v>2123</v>
      </c>
      <c r="B279" s="10" t="s">
        <v>2194</v>
      </c>
      <c r="C279" s="10" t="s">
        <v>2195</v>
      </c>
      <c r="D279" s="57" t="s">
        <v>2196</v>
      </c>
      <c r="E279" s="150" t="s">
        <v>9280</v>
      </c>
      <c r="F279" s="150" t="s">
        <v>9283</v>
      </c>
      <c r="G279" s="150" t="s">
        <v>9282</v>
      </c>
      <c r="H279" s="12" t="s">
        <v>2197</v>
      </c>
      <c r="I279" s="12" t="s">
        <v>2198</v>
      </c>
      <c r="J279" s="12" t="s">
        <v>2199</v>
      </c>
      <c r="K279" s="12" t="s">
        <v>2200</v>
      </c>
      <c r="L279" s="4" t="s">
        <v>154</v>
      </c>
      <c r="M279" s="12" t="s">
        <v>2201</v>
      </c>
    </row>
    <row r="280" spans="1:13" s="89" customFormat="1" ht="15" customHeight="1" x14ac:dyDescent="0.2">
      <c r="A280" s="10" t="s">
        <v>2123</v>
      </c>
      <c r="B280" s="95" t="s">
        <v>9327</v>
      </c>
      <c r="C280" s="89" t="s">
        <v>2474</v>
      </c>
      <c r="D280" s="57" t="s">
        <v>2475</v>
      </c>
      <c r="E280" s="150" t="s">
        <v>9290</v>
      </c>
      <c r="F280" s="150" t="s">
        <v>9291</v>
      </c>
      <c r="G280" s="150" t="s">
        <v>9277</v>
      </c>
      <c r="H280" s="12" t="s">
        <v>2476</v>
      </c>
      <c r="I280" s="12" t="s">
        <v>2477</v>
      </c>
      <c r="J280" s="12" t="s">
        <v>2478</v>
      </c>
      <c r="K280" s="12" t="s">
        <v>2479</v>
      </c>
      <c r="L280" s="4" t="s">
        <v>154</v>
      </c>
      <c r="M280" s="12" t="s">
        <v>2480</v>
      </c>
    </row>
    <row r="281" spans="1:13" s="89" customFormat="1" ht="15" customHeight="1" x14ac:dyDescent="0.25">
      <c r="A281" s="10" t="s">
        <v>2123</v>
      </c>
      <c r="B281" s="10" t="s">
        <v>2202</v>
      </c>
      <c r="C281" s="10" t="s">
        <v>2203</v>
      </c>
      <c r="D281" s="57" t="s">
        <v>2204</v>
      </c>
      <c r="E281" s="150" t="s">
        <v>9280</v>
      </c>
      <c r="F281" s="150" t="s">
        <v>9283</v>
      </c>
      <c r="G281" s="150" t="s">
        <v>9282</v>
      </c>
      <c r="H281" s="12" t="s">
        <v>2205</v>
      </c>
      <c r="I281" s="12" t="s">
        <v>2206</v>
      </c>
      <c r="J281" s="12" t="s">
        <v>2207</v>
      </c>
      <c r="K281" s="12" t="s">
        <v>2208</v>
      </c>
      <c r="L281" s="4" t="s">
        <v>154</v>
      </c>
      <c r="M281" s="12" t="s">
        <v>2209</v>
      </c>
    </row>
    <row r="282" spans="1:13" s="89" customFormat="1" ht="15" customHeight="1" x14ac:dyDescent="0.25">
      <c r="A282" s="10" t="s">
        <v>2123</v>
      </c>
      <c r="B282" s="10" t="s">
        <v>2210</v>
      </c>
      <c r="C282" s="10" t="s">
        <v>2211</v>
      </c>
      <c r="D282" s="57" t="s">
        <v>2212</v>
      </c>
      <c r="E282" s="150" t="s">
        <v>9283</v>
      </c>
      <c r="F282" s="150" t="s">
        <v>9283</v>
      </c>
      <c r="G282" s="150" t="s">
        <v>9277</v>
      </c>
      <c r="H282" s="12" t="s">
        <v>2213</v>
      </c>
      <c r="I282" s="12" t="s">
        <v>2214</v>
      </c>
      <c r="J282" s="12" t="s">
        <v>2215</v>
      </c>
      <c r="K282" s="12" t="s">
        <v>2216</v>
      </c>
      <c r="L282" s="4" t="s">
        <v>154</v>
      </c>
      <c r="M282" s="12" t="s">
        <v>2217</v>
      </c>
    </row>
    <row r="283" spans="1:13" s="89" customFormat="1" ht="15" customHeight="1" x14ac:dyDescent="0.25">
      <c r="A283" s="10" t="s">
        <v>2123</v>
      </c>
      <c r="B283" s="10" t="s">
        <v>2218</v>
      </c>
      <c r="C283" s="10" t="s">
        <v>2219</v>
      </c>
      <c r="D283" s="57" t="s">
        <v>2220</v>
      </c>
      <c r="E283" s="150" t="s">
        <v>9278</v>
      </c>
      <c r="F283" s="150" t="s">
        <v>9278</v>
      </c>
      <c r="G283" s="150"/>
      <c r="H283" s="12" t="s">
        <v>2221</v>
      </c>
      <c r="I283" s="12" t="s">
        <v>2222</v>
      </c>
      <c r="J283" s="12" t="s">
        <v>2223</v>
      </c>
      <c r="K283" s="12" t="s">
        <v>2224</v>
      </c>
      <c r="L283" s="4" t="s">
        <v>154</v>
      </c>
      <c r="M283" s="12" t="s">
        <v>2225</v>
      </c>
    </row>
    <row r="284" spans="1:13" s="89" customFormat="1" ht="15" customHeight="1" x14ac:dyDescent="0.25">
      <c r="A284" s="10" t="s">
        <v>2123</v>
      </c>
      <c r="B284" s="10" t="s">
        <v>2226</v>
      </c>
      <c r="C284" s="10" t="s">
        <v>2227</v>
      </c>
      <c r="D284" s="57" t="s">
        <v>2228</v>
      </c>
      <c r="E284" s="150" t="s">
        <v>9283</v>
      </c>
      <c r="F284" s="150" t="s">
        <v>9280</v>
      </c>
      <c r="G284" s="150" t="s">
        <v>9295</v>
      </c>
      <c r="H284" s="12" t="s">
        <v>2229</v>
      </c>
      <c r="I284" s="12" t="s">
        <v>2230</v>
      </c>
      <c r="J284" s="12" t="s">
        <v>2231</v>
      </c>
      <c r="K284" s="12" t="s">
        <v>2232</v>
      </c>
      <c r="L284" s="4" t="s">
        <v>154</v>
      </c>
      <c r="M284" s="12" t="s">
        <v>2233</v>
      </c>
    </row>
    <row r="285" spans="1:13" s="89" customFormat="1" ht="15" customHeight="1" x14ac:dyDescent="0.25">
      <c r="A285" s="10" t="s">
        <v>2123</v>
      </c>
      <c r="B285" s="10" t="s">
        <v>2234</v>
      </c>
      <c r="C285" s="10" t="s">
        <v>2235</v>
      </c>
      <c r="D285" s="57" t="s">
        <v>2236</v>
      </c>
      <c r="E285" s="150" t="s">
        <v>9283</v>
      </c>
      <c r="F285" s="150" t="s">
        <v>9280</v>
      </c>
      <c r="G285" s="150" t="s">
        <v>9282</v>
      </c>
      <c r="H285" s="12" t="s">
        <v>2237</v>
      </c>
      <c r="I285" s="12" t="s">
        <v>2238</v>
      </c>
      <c r="J285" s="12" t="s">
        <v>2239</v>
      </c>
      <c r="K285" s="12" t="s">
        <v>2240</v>
      </c>
      <c r="L285" s="4" t="s">
        <v>154</v>
      </c>
      <c r="M285" s="12" t="s">
        <v>2241</v>
      </c>
    </row>
    <row r="286" spans="1:13" s="89" customFormat="1" ht="15" customHeight="1" x14ac:dyDescent="0.25">
      <c r="A286" s="10" t="s">
        <v>2123</v>
      </c>
      <c r="B286" s="10" t="s">
        <v>2242</v>
      </c>
      <c r="C286" s="10" t="s">
        <v>2243</v>
      </c>
      <c r="D286" s="57" t="s">
        <v>2244</v>
      </c>
      <c r="E286" s="150" t="s">
        <v>9285</v>
      </c>
      <c r="F286" s="150" t="s">
        <v>9291</v>
      </c>
      <c r="G286" s="150" t="s">
        <v>9298</v>
      </c>
      <c r="H286" s="12" t="s">
        <v>2245</v>
      </c>
      <c r="I286" s="12" t="s">
        <v>2246</v>
      </c>
      <c r="J286" s="12" t="s">
        <v>2247</v>
      </c>
      <c r="K286" s="12" t="s">
        <v>2248</v>
      </c>
      <c r="L286" s="4" t="s">
        <v>154</v>
      </c>
      <c r="M286" s="12" t="s">
        <v>2249</v>
      </c>
    </row>
    <row r="287" spans="1:13" s="89" customFormat="1" ht="15" customHeight="1" x14ac:dyDescent="0.25">
      <c r="A287" s="10" t="s">
        <v>2123</v>
      </c>
      <c r="B287" s="10" t="s">
        <v>2250</v>
      </c>
      <c r="C287" s="10" t="s">
        <v>2251</v>
      </c>
      <c r="D287" s="57" t="s">
        <v>2252</v>
      </c>
      <c r="E287" s="150" t="s">
        <v>9290</v>
      </c>
      <c r="F287" s="150" t="s">
        <v>9291</v>
      </c>
      <c r="G287" s="150" t="s">
        <v>9281</v>
      </c>
      <c r="H287" s="12" t="s">
        <v>2253</v>
      </c>
      <c r="I287" s="12" t="s">
        <v>2254</v>
      </c>
      <c r="J287" s="12" t="s">
        <v>2255</v>
      </c>
      <c r="K287" s="12" t="s">
        <v>2256</v>
      </c>
      <c r="L287" s="4" t="s">
        <v>154</v>
      </c>
      <c r="M287" s="12" t="s">
        <v>2257</v>
      </c>
    </row>
    <row r="288" spans="1:13" s="89" customFormat="1" ht="15" customHeight="1" x14ac:dyDescent="0.25">
      <c r="A288" s="10" t="s">
        <v>2123</v>
      </c>
      <c r="B288" s="10" t="s">
        <v>2258</v>
      </c>
      <c r="C288" s="10" t="s">
        <v>2259</v>
      </c>
      <c r="D288" s="57" t="s">
        <v>2260</v>
      </c>
      <c r="E288" s="150" t="s">
        <v>9294</v>
      </c>
      <c r="F288" s="150" t="s">
        <v>9286</v>
      </c>
      <c r="G288" s="150" t="s">
        <v>9288</v>
      </c>
      <c r="H288" s="12" t="s">
        <v>2261</v>
      </c>
      <c r="I288" s="12" t="s">
        <v>2262</v>
      </c>
      <c r="J288" s="12" t="s">
        <v>2263</v>
      </c>
      <c r="K288" s="12" t="s">
        <v>2264</v>
      </c>
      <c r="L288" s="4" t="s">
        <v>154</v>
      </c>
      <c r="M288" s="12" t="s">
        <v>2265</v>
      </c>
    </row>
    <row r="289" spans="1:13" s="89" customFormat="1" ht="15" customHeight="1" x14ac:dyDescent="0.2">
      <c r="A289" s="10" t="s">
        <v>2123</v>
      </c>
      <c r="B289" s="95" t="s">
        <v>9328</v>
      </c>
      <c r="C289" s="89" t="s">
        <v>2481</v>
      </c>
      <c r="D289" s="57" t="s">
        <v>2482</v>
      </c>
      <c r="E289" s="150" t="s">
        <v>9290</v>
      </c>
      <c r="F289" s="150" t="s">
        <v>9296</v>
      </c>
      <c r="G289" s="150" t="s">
        <v>9277</v>
      </c>
      <c r="H289" s="12" t="s">
        <v>2483</v>
      </c>
      <c r="I289" s="12" t="s">
        <v>2484</v>
      </c>
      <c r="J289" s="12" t="s">
        <v>2485</v>
      </c>
      <c r="K289" s="12" t="s">
        <v>2486</v>
      </c>
      <c r="L289" s="4" t="s">
        <v>154</v>
      </c>
      <c r="M289" s="12" t="s">
        <v>2487</v>
      </c>
    </row>
    <row r="290" spans="1:13" s="89" customFormat="1" ht="15" customHeight="1" x14ac:dyDescent="0.25">
      <c r="A290" s="10" t="s">
        <v>2123</v>
      </c>
      <c r="B290" s="10" t="s">
        <v>2266</v>
      </c>
      <c r="C290" s="10" t="s">
        <v>2267</v>
      </c>
      <c r="D290" s="57" t="s">
        <v>2268</v>
      </c>
      <c r="E290" s="150" t="s">
        <v>9283</v>
      </c>
      <c r="F290" s="150" t="s">
        <v>9286</v>
      </c>
      <c r="G290" s="150" t="s">
        <v>9282</v>
      </c>
      <c r="H290" s="12" t="s">
        <v>2269</v>
      </c>
      <c r="I290" s="12" t="s">
        <v>2270</v>
      </c>
      <c r="J290" s="12" t="s">
        <v>2271</v>
      </c>
      <c r="K290" s="12" t="s">
        <v>2272</v>
      </c>
      <c r="L290" s="4" t="s">
        <v>154</v>
      </c>
      <c r="M290" s="12" t="s">
        <v>2273</v>
      </c>
    </row>
    <row r="291" spans="1:13" s="89" customFormat="1" ht="15" customHeight="1" x14ac:dyDescent="0.25">
      <c r="A291" s="10" t="s">
        <v>2123</v>
      </c>
      <c r="B291" s="10" t="s">
        <v>2274</v>
      </c>
      <c r="C291" s="10" t="s">
        <v>2275</v>
      </c>
      <c r="D291" s="57" t="s">
        <v>2276</v>
      </c>
      <c r="E291" s="150" t="s">
        <v>9291</v>
      </c>
      <c r="F291" s="150" t="s">
        <v>9290</v>
      </c>
      <c r="G291" s="150" t="s">
        <v>9295</v>
      </c>
      <c r="H291" s="12" t="s">
        <v>2277</v>
      </c>
      <c r="I291" s="12" t="s">
        <v>2278</v>
      </c>
      <c r="J291" s="12" t="s">
        <v>2279</v>
      </c>
      <c r="K291" s="12" t="s">
        <v>2280</v>
      </c>
      <c r="L291" s="4" t="s">
        <v>154</v>
      </c>
      <c r="M291" s="12" t="s">
        <v>2281</v>
      </c>
    </row>
    <row r="292" spans="1:13" s="89" customFormat="1" ht="15" customHeight="1" x14ac:dyDescent="0.25">
      <c r="A292" s="10" t="s">
        <v>2123</v>
      </c>
      <c r="B292" s="10" t="s">
        <v>2282</v>
      </c>
      <c r="C292" s="10" t="s">
        <v>2283</v>
      </c>
      <c r="D292" s="57" t="s">
        <v>2284</v>
      </c>
      <c r="E292" s="150" t="s">
        <v>9290</v>
      </c>
      <c r="F292" s="150" t="s">
        <v>9283</v>
      </c>
      <c r="G292" s="150" t="s">
        <v>9291</v>
      </c>
      <c r="H292" s="12" t="s">
        <v>2285</v>
      </c>
      <c r="I292" s="12" t="s">
        <v>2286</v>
      </c>
      <c r="J292" s="12" t="s">
        <v>2287</v>
      </c>
      <c r="K292" s="12" t="s">
        <v>2288</v>
      </c>
      <c r="L292" s="4" t="s">
        <v>154</v>
      </c>
      <c r="M292" s="12" t="s">
        <v>2289</v>
      </c>
    </row>
    <row r="293" spans="1:13" s="89" customFormat="1" ht="15" customHeight="1" x14ac:dyDescent="0.25">
      <c r="A293" s="10" t="s">
        <v>2123</v>
      </c>
      <c r="B293" s="10" t="s">
        <v>2290</v>
      </c>
      <c r="C293" s="10" t="s">
        <v>2291</v>
      </c>
      <c r="D293" s="57" t="s">
        <v>2292</v>
      </c>
      <c r="E293" s="150" t="s">
        <v>9293</v>
      </c>
      <c r="F293" s="150" t="s">
        <v>9291</v>
      </c>
      <c r="G293" s="150" t="s">
        <v>9294</v>
      </c>
      <c r="H293" s="12" t="s">
        <v>2293</v>
      </c>
      <c r="I293" s="12" t="s">
        <v>2294</v>
      </c>
      <c r="J293" s="12" t="s">
        <v>2295</v>
      </c>
      <c r="K293" s="12" t="s">
        <v>2296</v>
      </c>
      <c r="L293" s="4" t="s">
        <v>154</v>
      </c>
      <c r="M293" s="12" t="s">
        <v>2297</v>
      </c>
    </row>
    <row r="294" spans="1:13" s="89" customFormat="1" ht="15" customHeight="1" x14ac:dyDescent="0.25">
      <c r="A294" s="10" t="s">
        <v>2123</v>
      </c>
      <c r="B294" s="10" t="s">
        <v>2298</v>
      </c>
      <c r="C294" s="10" t="s">
        <v>2299</v>
      </c>
      <c r="D294" s="57" t="s">
        <v>2300</v>
      </c>
      <c r="E294" s="150" t="s">
        <v>9280</v>
      </c>
      <c r="F294" s="150" t="s">
        <v>9293</v>
      </c>
      <c r="G294" s="150" t="s">
        <v>9291</v>
      </c>
      <c r="H294" s="12" t="s">
        <v>2301</v>
      </c>
      <c r="I294" s="12" t="s">
        <v>2302</v>
      </c>
      <c r="J294" s="12" t="s">
        <v>2303</v>
      </c>
      <c r="K294" s="12" t="s">
        <v>2304</v>
      </c>
      <c r="L294" s="4" t="s">
        <v>163</v>
      </c>
      <c r="M294" s="12" t="s">
        <v>2305</v>
      </c>
    </row>
    <row r="295" spans="1:13" s="89" customFormat="1" ht="15" customHeight="1" x14ac:dyDescent="0.25">
      <c r="A295" s="10" t="s">
        <v>2123</v>
      </c>
      <c r="B295" s="10" t="s">
        <v>2306</v>
      </c>
      <c r="C295" s="10" t="s">
        <v>2307</v>
      </c>
      <c r="D295" s="57" t="s">
        <v>2308</v>
      </c>
      <c r="E295" s="150" t="s">
        <v>9280</v>
      </c>
      <c r="F295" s="150" t="s">
        <v>9291</v>
      </c>
      <c r="G295" s="150" t="s">
        <v>9298</v>
      </c>
      <c r="H295" s="12" t="s">
        <v>2309</v>
      </c>
      <c r="I295" s="12" t="s">
        <v>2310</v>
      </c>
      <c r="J295" s="12" t="s">
        <v>2311</v>
      </c>
      <c r="K295" s="12" t="s">
        <v>2312</v>
      </c>
      <c r="L295" s="4" t="s">
        <v>154</v>
      </c>
      <c r="M295" s="12" t="s">
        <v>2313</v>
      </c>
    </row>
    <row r="296" spans="1:13" s="89" customFormat="1" ht="15" customHeight="1" x14ac:dyDescent="0.25">
      <c r="A296" s="10" t="s">
        <v>2123</v>
      </c>
      <c r="B296" s="10" t="s">
        <v>2314</v>
      </c>
      <c r="C296" s="10" t="s">
        <v>2315</v>
      </c>
      <c r="D296" s="57" t="s">
        <v>2316</v>
      </c>
      <c r="E296" s="150" t="s">
        <v>9291</v>
      </c>
      <c r="F296" s="150" t="s">
        <v>9280</v>
      </c>
      <c r="G296" s="150" t="s">
        <v>9295</v>
      </c>
      <c r="H296" s="12" t="s">
        <v>2317</v>
      </c>
      <c r="I296" s="12" t="s">
        <v>2318</v>
      </c>
      <c r="J296" s="12" t="s">
        <v>2319</v>
      </c>
      <c r="K296" s="12" t="s">
        <v>2320</v>
      </c>
      <c r="L296" s="4" t="s">
        <v>154</v>
      </c>
      <c r="M296" s="12" t="s">
        <v>2321</v>
      </c>
    </row>
    <row r="297" spans="1:13" s="89" customFormat="1" ht="15" customHeight="1" x14ac:dyDescent="0.25">
      <c r="A297" s="10" t="s">
        <v>2123</v>
      </c>
      <c r="B297" s="10" t="s">
        <v>2322</v>
      </c>
      <c r="C297" s="10" t="s">
        <v>2323</v>
      </c>
      <c r="D297" s="57" t="s">
        <v>2324</v>
      </c>
      <c r="E297" s="150" t="s">
        <v>9282</v>
      </c>
      <c r="F297" s="150" t="s">
        <v>9295</v>
      </c>
      <c r="G297" s="150" t="s">
        <v>9283</v>
      </c>
      <c r="H297" s="12" t="s">
        <v>2325</v>
      </c>
      <c r="I297" s="12" t="s">
        <v>2326</v>
      </c>
      <c r="J297" s="12" t="s">
        <v>2327</v>
      </c>
      <c r="K297" s="12" t="s">
        <v>2328</v>
      </c>
      <c r="L297" s="4" t="s">
        <v>154</v>
      </c>
      <c r="M297" s="12" t="s">
        <v>2329</v>
      </c>
    </row>
    <row r="298" spans="1:13" s="89" customFormat="1" ht="15" customHeight="1" x14ac:dyDescent="0.2">
      <c r="A298" s="10" t="s">
        <v>2123</v>
      </c>
      <c r="B298" s="95" t="s">
        <v>9329</v>
      </c>
      <c r="C298" s="89" t="s">
        <v>2488</v>
      </c>
      <c r="D298" s="57" t="s">
        <v>2489</v>
      </c>
      <c r="E298" s="150" t="s">
        <v>9287</v>
      </c>
      <c r="F298" s="150" t="s">
        <v>9294</v>
      </c>
      <c r="G298" s="150" t="s">
        <v>9291</v>
      </c>
      <c r="H298" s="12" t="s">
        <v>2490</v>
      </c>
      <c r="I298" s="12" t="s">
        <v>2491</v>
      </c>
      <c r="J298" s="12" t="s">
        <v>2492</v>
      </c>
      <c r="K298" s="12" t="s">
        <v>2493</v>
      </c>
      <c r="L298" s="4" t="s">
        <v>154</v>
      </c>
      <c r="M298" s="12" t="s">
        <v>2494</v>
      </c>
    </row>
    <row r="299" spans="1:13" s="89" customFormat="1" ht="15" customHeight="1" x14ac:dyDescent="0.25">
      <c r="A299" s="10" t="s">
        <v>2123</v>
      </c>
      <c r="B299" s="10" t="s">
        <v>2330</v>
      </c>
      <c r="C299" s="10" t="s">
        <v>2331</v>
      </c>
      <c r="D299" s="57" t="s">
        <v>2332</v>
      </c>
      <c r="E299" s="150" t="s">
        <v>9298</v>
      </c>
      <c r="F299" s="150" t="s">
        <v>9293</v>
      </c>
      <c r="G299" s="150" t="s">
        <v>9294</v>
      </c>
      <c r="H299" s="12" t="s">
        <v>2333</v>
      </c>
      <c r="I299" s="12" t="s">
        <v>2334</v>
      </c>
      <c r="J299" s="12" t="s">
        <v>2335</v>
      </c>
      <c r="K299" s="12" t="s">
        <v>2336</v>
      </c>
      <c r="L299" s="4" t="s">
        <v>154</v>
      </c>
      <c r="M299" s="12" t="s">
        <v>2337</v>
      </c>
    </row>
    <row r="300" spans="1:13" s="89" customFormat="1" ht="15" customHeight="1" x14ac:dyDescent="0.25">
      <c r="A300" s="10" t="s">
        <v>2123</v>
      </c>
      <c r="B300" s="10" t="s">
        <v>2338</v>
      </c>
      <c r="C300" s="10" t="s">
        <v>2339</v>
      </c>
      <c r="D300" s="57" t="s">
        <v>2340</v>
      </c>
      <c r="E300" s="150" t="s">
        <v>9280</v>
      </c>
      <c r="F300" s="150" t="s">
        <v>9291</v>
      </c>
      <c r="G300" s="150" t="s">
        <v>9282</v>
      </c>
      <c r="H300" s="12" t="s">
        <v>2341</v>
      </c>
      <c r="I300" s="12" t="s">
        <v>2342</v>
      </c>
      <c r="J300" s="12" t="s">
        <v>2343</v>
      </c>
      <c r="K300" s="12" t="s">
        <v>2344</v>
      </c>
      <c r="L300" s="4" t="s">
        <v>154</v>
      </c>
      <c r="M300" s="12" t="s">
        <v>2345</v>
      </c>
    </row>
    <row r="301" spans="1:13" s="89" customFormat="1" ht="15" customHeight="1" x14ac:dyDescent="0.25">
      <c r="A301" s="10" t="s">
        <v>2123</v>
      </c>
      <c r="B301" s="10" t="s">
        <v>2354</v>
      </c>
      <c r="C301" s="89" t="s">
        <v>2502</v>
      </c>
      <c r="D301" s="57" t="s">
        <v>2355</v>
      </c>
      <c r="E301" s="150" t="s">
        <v>9293</v>
      </c>
      <c r="F301" s="150" t="s">
        <v>9290</v>
      </c>
      <c r="G301" s="150" t="s">
        <v>9294</v>
      </c>
      <c r="H301" s="12" t="s">
        <v>2356</v>
      </c>
      <c r="I301" s="12" t="s">
        <v>2357</v>
      </c>
      <c r="J301" s="12" t="s">
        <v>2358</v>
      </c>
      <c r="K301" s="12" t="s">
        <v>2359</v>
      </c>
      <c r="L301" s="4" t="s">
        <v>154</v>
      </c>
      <c r="M301" s="12" t="s">
        <v>2360</v>
      </c>
    </row>
    <row r="302" spans="1:13" s="89" customFormat="1" ht="15" customHeight="1" x14ac:dyDescent="0.25">
      <c r="A302" s="10" t="s">
        <v>2123</v>
      </c>
      <c r="B302" s="10" t="s">
        <v>2346</v>
      </c>
      <c r="C302" s="10" t="s">
        <v>2347</v>
      </c>
      <c r="D302" s="57" t="s">
        <v>2348</v>
      </c>
      <c r="E302" s="150" t="s">
        <v>9293</v>
      </c>
      <c r="F302" s="150" t="s">
        <v>9284</v>
      </c>
      <c r="G302" s="150" t="s">
        <v>9277</v>
      </c>
      <c r="H302" s="12" t="s">
        <v>2349</v>
      </c>
      <c r="I302" s="12" t="s">
        <v>2350</v>
      </c>
      <c r="J302" s="12" t="s">
        <v>2351</v>
      </c>
      <c r="K302" s="12" t="s">
        <v>2352</v>
      </c>
      <c r="L302" s="4" t="s">
        <v>154</v>
      </c>
      <c r="M302" s="12" t="s">
        <v>2353</v>
      </c>
    </row>
    <row r="303" spans="1:13" s="89" customFormat="1" ht="15" customHeight="1" x14ac:dyDescent="0.25">
      <c r="A303" s="10" t="s">
        <v>2123</v>
      </c>
      <c r="B303" s="10" t="s">
        <v>2361</v>
      </c>
      <c r="C303" s="10" t="s">
        <v>2362</v>
      </c>
      <c r="D303" s="57" t="s">
        <v>2363</v>
      </c>
      <c r="E303" s="150" t="s">
        <v>9277</v>
      </c>
      <c r="F303" s="150" t="s">
        <v>9293</v>
      </c>
      <c r="G303" s="150" t="s">
        <v>9280</v>
      </c>
      <c r="H303" s="12" t="s">
        <v>2364</v>
      </c>
      <c r="I303" s="12" t="s">
        <v>2365</v>
      </c>
      <c r="J303" s="12" t="s">
        <v>2366</v>
      </c>
      <c r="K303" s="12" t="s">
        <v>2367</v>
      </c>
      <c r="L303" s="4" t="s">
        <v>154</v>
      </c>
      <c r="M303" s="12" t="s">
        <v>2368</v>
      </c>
    </row>
    <row r="304" spans="1:13" s="89" customFormat="1" ht="15" customHeight="1" x14ac:dyDescent="0.25">
      <c r="A304" s="10" t="s">
        <v>2123</v>
      </c>
      <c r="B304" s="10" t="s">
        <v>2369</v>
      </c>
      <c r="C304" s="10" t="s">
        <v>2370</v>
      </c>
      <c r="D304" s="57" t="s">
        <v>2371</v>
      </c>
      <c r="E304" s="150" t="s">
        <v>9291</v>
      </c>
      <c r="F304" s="150" t="s">
        <v>9290</v>
      </c>
      <c r="G304" s="150" t="s">
        <v>9277</v>
      </c>
      <c r="H304" s="12" t="s">
        <v>2372</v>
      </c>
      <c r="I304" s="12" t="s">
        <v>2373</v>
      </c>
      <c r="J304" s="12" t="s">
        <v>2374</v>
      </c>
      <c r="K304" s="12" t="s">
        <v>2375</v>
      </c>
      <c r="L304" s="4" t="s">
        <v>154</v>
      </c>
      <c r="M304" s="12" t="s">
        <v>2376</v>
      </c>
    </row>
    <row r="305" spans="1:13" s="89" customFormat="1" ht="15" customHeight="1" x14ac:dyDescent="0.25">
      <c r="A305" s="10" t="s">
        <v>2123</v>
      </c>
      <c r="B305" s="10" t="s">
        <v>2377</v>
      </c>
      <c r="C305" s="10" t="s">
        <v>2378</v>
      </c>
      <c r="D305" s="57" t="s">
        <v>2379</v>
      </c>
      <c r="E305" s="150" t="s">
        <v>9291</v>
      </c>
      <c r="F305" s="150" t="s">
        <v>9293</v>
      </c>
      <c r="G305" s="150" t="s">
        <v>9277</v>
      </c>
      <c r="H305" s="12" t="s">
        <v>2380</v>
      </c>
      <c r="I305" s="12" t="s">
        <v>2381</v>
      </c>
      <c r="J305" s="12" t="s">
        <v>2382</v>
      </c>
      <c r="K305" s="12" t="s">
        <v>2383</v>
      </c>
      <c r="L305" s="4" t="s">
        <v>154</v>
      </c>
      <c r="M305" s="12" t="s">
        <v>2384</v>
      </c>
    </row>
    <row r="306" spans="1:13" s="89" customFormat="1" ht="15" customHeight="1" x14ac:dyDescent="0.2">
      <c r="A306" s="10" t="s">
        <v>2123</v>
      </c>
      <c r="B306" s="95" t="s">
        <v>9330</v>
      </c>
      <c r="C306" s="89" t="s">
        <v>2495</v>
      </c>
      <c r="D306" s="57" t="s">
        <v>2496</v>
      </c>
      <c r="E306" s="150" t="s">
        <v>9288</v>
      </c>
      <c r="F306" s="150" t="s">
        <v>9291</v>
      </c>
      <c r="G306" s="150" t="s">
        <v>9290</v>
      </c>
      <c r="H306" s="12" t="s">
        <v>2497</v>
      </c>
      <c r="I306" s="12" t="s">
        <v>2498</v>
      </c>
      <c r="J306" s="12" t="s">
        <v>2499</v>
      </c>
      <c r="K306" s="12" t="s">
        <v>2500</v>
      </c>
      <c r="L306" s="4" t="s">
        <v>154</v>
      </c>
      <c r="M306" s="12" t="s">
        <v>2501</v>
      </c>
    </row>
    <row r="307" spans="1:13" s="89" customFormat="1" ht="15" customHeight="1" x14ac:dyDescent="0.25">
      <c r="A307" s="10" t="s">
        <v>2123</v>
      </c>
      <c r="B307" s="10" t="s">
        <v>2458</v>
      </c>
      <c r="C307" s="10" t="s">
        <v>2459</v>
      </c>
      <c r="D307" s="57" t="s">
        <v>2460</v>
      </c>
      <c r="E307" s="150" t="s">
        <v>9276</v>
      </c>
      <c r="F307" s="150" t="s">
        <v>9294</v>
      </c>
      <c r="G307" s="150" t="s">
        <v>9295</v>
      </c>
      <c r="H307" s="12" t="s">
        <v>2462</v>
      </c>
      <c r="I307" s="12" t="s">
        <v>2463</v>
      </c>
      <c r="J307" s="12" t="s">
        <v>2464</v>
      </c>
      <c r="K307" s="12" t="s">
        <v>2465</v>
      </c>
      <c r="L307" s="4" t="s">
        <v>154</v>
      </c>
      <c r="M307" s="12" t="s">
        <v>2466</v>
      </c>
    </row>
    <row r="308" spans="1:13" s="89" customFormat="1" ht="15" customHeight="1" x14ac:dyDescent="0.25">
      <c r="A308" s="10" t="s">
        <v>2123</v>
      </c>
      <c r="B308" s="10" t="s">
        <v>2385</v>
      </c>
      <c r="C308" s="10" t="s">
        <v>2386</v>
      </c>
      <c r="D308" s="57" t="s">
        <v>2387</v>
      </c>
      <c r="E308" s="150" t="s">
        <v>9283</v>
      </c>
      <c r="F308" s="150" t="s">
        <v>9282</v>
      </c>
      <c r="G308" s="150" t="s">
        <v>9280</v>
      </c>
      <c r="H308" s="12" t="s">
        <v>2388</v>
      </c>
      <c r="I308" s="12" t="s">
        <v>2389</v>
      </c>
      <c r="J308" s="12" t="s">
        <v>2390</v>
      </c>
      <c r="K308" s="12" t="s">
        <v>2391</v>
      </c>
      <c r="L308" s="4" t="s">
        <v>154</v>
      </c>
      <c r="M308" s="12" t="s">
        <v>2392</v>
      </c>
    </row>
    <row r="309" spans="1:13" s="89" customFormat="1" ht="15" customHeight="1" x14ac:dyDescent="0.25">
      <c r="A309" s="10" t="s">
        <v>2123</v>
      </c>
      <c r="B309" s="10" t="s">
        <v>2393</v>
      </c>
      <c r="C309" s="10" t="s">
        <v>2394</v>
      </c>
      <c r="D309" s="57" t="s">
        <v>2395</v>
      </c>
      <c r="E309" s="150" t="s">
        <v>9278</v>
      </c>
      <c r="F309" s="150" t="s">
        <v>9293</v>
      </c>
      <c r="G309" s="150" t="s">
        <v>9298</v>
      </c>
      <c r="H309" s="12" t="s">
        <v>2396</v>
      </c>
      <c r="I309" s="12" t="s">
        <v>2397</v>
      </c>
      <c r="J309" s="12" t="s">
        <v>2398</v>
      </c>
      <c r="K309" s="12" t="s">
        <v>2399</v>
      </c>
      <c r="L309" s="4" t="s">
        <v>154</v>
      </c>
      <c r="M309" s="12" t="s">
        <v>2400</v>
      </c>
    </row>
    <row r="310" spans="1:13" s="89" customFormat="1" ht="15" customHeight="1" x14ac:dyDescent="0.25">
      <c r="A310" s="10" t="s">
        <v>2123</v>
      </c>
      <c r="B310" s="10" t="s">
        <v>2401</v>
      </c>
      <c r="C310" s="10" t="s">
        <v>2402</v>
      </c>
      <c r="D310" s="57" t="s">
        <v>2403</v>
      </c>
      <c r="E310" s="150" t="s">
        <v>9278</v>
      </c>
      <c r="F310" s="150" t="s">
        <v>9289</v>
      </c>
      <c r="G310" s="150" t="s">
        <v>9294</v>
      </c>
      <c r="H310" s="12" t="s">
        <v>2405</v>
      </c>
      <c r="I310" s="12" t="s">
        <v>2406</v>
      </c>
      <c r="J310" s="12" t="s">
        <v>2407</v>
      </c>
      <c r="K310" s="12" t="s">
        <v>2408</v>
      </c>
      <c r="L310" s="4" t="s">
        <v>154</v>
      </c>
      <c r="M310" s="12" t="s">
        <v>2409</v>
      </c>
    </row>
    <row r="311" spans="1:13" s="89" customFormat="1" ht="15" customHeight="1" x14ac:dyDescent="0.25">
      <c r="A311" s="10" t="s">
        <v>2123</v>
      </c>
      <c r="B311" s="10" t="s">
        <v>2410</v>
      </c>
      <c r="C311" s="10" t="s">
        <v>2411</v>
      </c>
      <c r="D311" s="57" t="s">
        <v>2412</v>
      </c>
      <c r="E311" s="150" t="s">
        <v>9277</v>
      </c>
      <c r="F311" s="150" t="s">
        <v>9295</v>
      </c>
      <c r="G311" s="150" t="s">
        <v>9290</v>
      </c>
      <c r="H311" s="12" t="s">
        <v>2413</v>
      </c>
      <c r="I311" s="12" t="s">
        <v>2414</v>
      </c>
      <c r="J311" s="12" t="s">
        <v>2415</v>
      </c>
      <c r="K311" s="12" t="s">
        <v>2416</v>
      </c>
      <c r="L311" s="4" t="s">
        <v>154</v>
      </c>
      <c r="M311" s="12" t="s">
        <v>2417</v>
      </c>
    </row>
    <row r="312" spans="1:13" s="89" customFormat="1" ht="15" customHeight="1" x14ac:dyDescent="0.25">
      <c r="A312" s="10" t="s">
        <v>2123</v>
      </c>
      <c r="B312" s="10" t="s">
        <v>2418</v>
      </c>
      <c r="C312" s="10" t="s">
        <v>2419</v>
      </c>
      <c r="D312" s="57" t="s">
        <v>2420</v>
      </c>
      <c r="E312" s="150" t="s">
        <v>9290</v>
      </c>
      <c r="F312" s="150" t="s">
        <v>9280</v>
      </c>
      <c r="G312" s="150" t="s">
        <v>9295</v>
      </c>
      <c r="H312" s="12" t="s">
        <v>2421</v>
      </c>
      <c r="I312" s="12" t="s">
        <v>2422</v>
      </c>
      <c r="J312" s="12" t="s">
        <v>2423</v>
      </c>
      <c r="K312" s="12" t="s">
        <v>2424</v>
      </c>
      <c r="L312" s="4" t="s">
        <v>154</v>
      </c>
      <c r="M312" s="12" t="s">
        <v>2425</v>
      </c>
    </row>
    <row r="313" spans="1:13" s="89" customFormat="1" ht="15" customHeight="1" x14ac:dyDescent="0.25">
      <c r="A313" s="10" t="s">
        <v>2123</v>
      </c>
      <c r="B313" s="10" t="s">
        <v>2426</v>
      </c>
      <c r="C313" s="10" t="s">
        <v>2427</v>
      </c>
      <c r="D313" s="57" t="s">
        <v>2428</v>
      </c>
      <c r="E313" s="150" t="s">
        <v>9293</v>
      </c>
      <c r="F313" s="150" t="s">
        <v>9290</v>
      </c>
      <c r="G313" s="150" t="s">
        <v>9294</v>
      </c>
      <c r="H313" s="12" t="s">
        <v>2429</v>
      </c>
      <c r="I313" s="12" t="s">
        <v>2430</v>
      </c>
      <c r="J313" s="12" t="s">
        <v>2431</v>
      </c>
      <c r="K313" s="12" t="s">
        <v>2432</v>
      </c>
      <c r="L313" s="4" t="s">
        <v>154</v>
      </c>
      <c r="M313" s="12" t="s">
        <v>2433</v>
      </c>
    </row>
    <row r="314" spans="1:13" s="89" customFormat="1" ht="15" customHeight="1" x14ac:dyDescent="0.25">
      <c r="A314" s="10" t="s">
        <v>2123</v>
      </c>
      <c r="B314" s="10" t="s">
        <v>2434</v>
      </c>
      <c r="C314" s="10" t="s">
        <v>2435</v>
      </c>
      <c r="D314" s="57" t="s">
        <v>2436</v>
      </c>
      <c r="E314" s="150" t="s">
        <v>9277</v>
      </c>
      <c r="F314" s="150" t="s">
        <v>9290</v>
      </c>
      <c r="G314" s="150" t="s">
        <v>9296</v>
      </c>
      <c r="H314" s="12" t="s">
        <v>2437</v>
      </c>
      <c r="I314" s="12" t="s">
        <v>2438</v>
      </c>
      <c r="J314" s="12" t="s">
        <v>2439</v>
      </c>
      <c r="K314" s="12" t="s">
        <v>2440</v>
      </c>
      <c r="L314" s="4" t="s">
        <v>154</v>
      </c>
      <c r="M314" s="12" t="s">
        <v>2441</v>
      </c>
    </row>
    <row r="315" spans="1:13" s="89" customFormat="1" ht="15" customHeight="1" x14ac:dyDescent="0.25">
      <c r="A315" s="10" t="s">
        <v>2123</v>
      </c>
      <c r="B315" s="10" t="s">
        <v>2442</v>
      </c>
      <c r="C315" s="10" t="s">
        <v>2443</v>
      </c>
      <c r="D315" s="57" t="s">
        <v>2444</v>
      </c>
      <c r="E315" s="150" t="s">
        <v>9283</v>
      </c>
      <c r="F315" s="150" t="s">
        <v>9282</v>
      </c>
      <c r="G315" s="150" t="s">
        <v>9280</v>
      </c>
      <c r="H315" s="12" t="s">
        <v>2445</v>
      </c>
      <c r="I315" s="12" t="s">
        <v>2446</v>
      </c>
      <c r="J315" s="12" t="s">
        <v>2447</v>
      </c>
      <c r="K315" s="12" t="s">
        <v>2448</v>
      </c>
      <c r="L315" s="4" t="s">
        <v>154</v>
      </c>
      <c r="M315" s="12" t="s">
        <v>2449</v>
      </c>
    </row>
    <row r="316" spans="1:13" s="89" customFormat="1" ht="15" customHeight="1" x14ac:dyDescent="0.25">
      <c r="A316" s="10" t="s">
        <v>2123</v>
      </c>
      <c r="B316" s="10" t="s">
        <v>2450</v>
      </c>
      <c r="C316" s="89" t="s">
        <v>2503</v>
      </c>
      <c r="D316" s="55" t="s">
        <v>2451</v>
      </c>
      <c r="E316" s="150" t="s">
        <v>9298</v>
      </c>
      <c r="F316" s="150" t="s">
        <v>9291</v>
      </c>
      <c r="G316" s="150"/>
      <c r="H316" s="4" t="s">
        <v>2452</v>
      </c>
      <c r="I316" s="4" t="s">
        <v>2453</v>
      </c>
      <c r="J316" s="4" t="s">
        <v>2454</v>
      </c>
      <c r="K316" s="89" t="s">
        <v>2455</v>
      </c>
      <c r="L316" s="4" t="s">
        <v>2456</v>
      </c>
      <c r="M316" s="26" t="s">
        <v>2457</v>
      </c>
    </row>
    <row r="317" spans="1:13" ht="15" customHeight="1" x14ac:dyDescent="0.25">
      <c r="E317" s="150"/>
      <c r="F317" s="150"/>
      <c r="G317" s="150"/>
    </row>
    <row r="318" spans="1:13" s="89" customFormat="1" ht="15" customHeight="1" x14ac:dyDescent="0.25">
      <c r="A318" s="8" t="s">
        <v>2504</v>
      </c>
      <c r="B318" s="8"/>
      <c r="C318" s="8" t="s">
        <v>2505</v>
      </c>
      <c r="D318" s="55" t="s">
        <v>2506</v>
      </c>
      <c r="E318" s="150" t="s">
        <v>9291</v>
      </c>
      <c r="F318" s="150" t="s">
        <v>9287</v>
      </c>
      <c r="G318" s="150"/>
      <c r="H318" s="89" t="s">
        <v>2507</v>
      </c>
      <c r="I318" s="89" t="s">
        <v>2508</v>
      </c>
      <c r="J318" s="89" t="s">
        <v>2509</v>
      </c>
      <c r="K318" s="89" t="s">
        <v>2510</v>
      </c>
      <c r="L318" s="89" t="s">
        <v>2511</v>
      </c>
      <c r="M318" s="89" t="s">
        <v>2512</v>
      </c>
    </row>
    <row r="319" spans="1:13" s="89" customFormat="1" ht="15" customHeight="1" x14ac:dyDescent="0.25">
      <c r="A319" s="10" t="s">
        <v>2504</v>
      </c>
      <c r="B319" s="10" t="s">
        <v>2513</v>
      </c>
      <c r="C319" s="10" t="s">
        <v>2514</v>
      </c>
      <c r="D319" s="56" t="s">
        <v>2515</v>
      </c>
      <c r="E319" s="150" t="s">
        <v>9290</v>
      </c>
      <c r="F319" s="150"/>
      <c r="G319" s="150"/>
      <c r="H319" s="11" t="s">
        <v>2516</v>
      </c>
      <c r="I319" s="11" t="s">
        <v>2517</v>
      </c>
      <c r="J319" s="11" t="s">
        <v>2518</v>
      </c>
      <c r="K319" s="11" t="s">
        <v>2519</v>
      </c>
      <c r="L319" s="11" t="s">
        <v>2511</v>
      </c>
      <c r="M319" s="19" t="s">
        <v>2520</v>
      </c>
    </row>
    <row r="320" spans="1:13" s="89" customFormat="1" ht="15" customHeight="1" x14ac:dyDescent="0.25">
      <c r="A320" s="10" t="s">
        <v>2504</v>
      </c>
      <c r="B320" s="10" t="s">
        <v>2521</v>
      </c>
      <c r="C320" s="10" t="s">
        <v>2522</v>
      </c>
      <c r="D320" s="55" t="s">
        <v>2523</v>
      </c>
      <c r="E320" s="150" t="s">
        <v>9290</v>
      </c>
      <c r="F320" s="150"/>
      <c r="G320" s="150"/>
      <c r="H320" s="4" t="s">
        <v>2524</v>
      </c>
      <c r="I320" s="4" t="s">
        <v>2525</v>
      </c>
      <c r="J320" s="4" t="s">
        <v>2526</v>
      </c>
      <c r="K320" s="89" t="s">
        <v>2527</v>
      </c>
      <c r="L320" s="4" t="s">
        <v>2528</v>
      </c>
      <c r="M320" s="30" t="s">
        <v>2529</v>
      </c>
    </row>
    <row r="321" spans="1:15" s="89" customFormat="1" ht="15" customHeight="1" x14ac:dyDescent="0.25">
      <c r="A321" s="10" t="s">
        <v>2504</v>
      </c>
      <c r="B321" s="10" t="s">
        <v>2530</v>
      </c>
      <c r="C321" s="10" t="s">
        <v>2531</v>
      </c>
      <c r="D321" s="55" t="s">
        <v>2532</v>
      </c>
      <c r="E321" s="150" t="s">
        <v>9291</v>
      </c>
      <c r="F321" s="150"/>
      <c r="G321" s="150"/>
      <c r="H321" s="4" t="s">
        <v>2533</v>
      </c>
      <c r="I321" s="4" t="s">
        <v>2534</v>
      </c>
      <c r="J321" s="4" t="s">
        <v>2535</v>
      </c>
      <c r="K321" s="89" t="s">
        <v>2536</v>
      </c>
      <c r="L321" s="4" t="s">
        <v>2537</v>
      </c>
      <c r="M321" s="26" t="s">
        <v>2538</v>
      </c>
    </row>
    <row r="322" spans="1:15" s="89" customFormat="1" ht="15" customHeight="1" x14ac:dyDescent="0.25">
      <c r="A322" s="10" t="s">
        <v>2504</v>
      </c>
      <c r="B322" s="10" t="s">
        <v>2539</v>
      </c>
      <c r="C322" s="10" t="s">
        <v>2540</v>
      </c>
      <c r="D322" s="55" t="s">
        <v>2541</v>
      </c>
      <c r="E322" s="150" t="s">
        <v>9291</v>
      </c>
      <c r="F322" s="150"/>
      <c r="G322" s="150"/>
      <c r="H322" s="4" t="s">
        <v>2542</v>
      </c>
      <c r="I322" s="4" t="s">
        <v>2543</v>
      </c>
      <c r="J322" s="4" t="s">
        <v>2544</v>
      </c>
      <c r="L322" s="4" t="s">
        <v>2545</v>
      </c>
      <c r="M322" s="36" t="s">
        <v>2546</v>
      </c>
    </row>
    <row r="323" spans="1:15" s="89" customFormat="1" ht="15" customHeight="1" x14ac:dyDescent="0.25">
      <c r="A323" s="10" t="s">
        <v>2504</v>
      </c>
      <c r="B323" s="10" t="s">
        <v>2547</v>
      </c>
      <c r="C323" s="10" t="s">
        <v>2548</v>
      </c>
      <c r="D323" s="55" t="s">
        <v>2549</v>
      </c>
      <c r="E323" s="150" t="s">
        <v>9291</v>
      </c>
      <c r="F323" s="150"/>
      <c r="G323" s="150"/>
      <c r="H323" s="4" t="s">
        <v>2550</v>
      </c>
      <c r="I323" s="4" t="s">
        <v>2551</v>
      </c>
      <c r="J323" s="4" t="s">
        <v>2552</v>
      </c>
      <c r="K323" s="89" t="s">
        <v>2553</v>
      </c>
      <c r="L323" s="4" t="s">
        <v>2554</v>
      </c>
      <c r="M323" s="14" t="s">
        <v>2555</v>
      </c>
    </row>
    <row r="324" spans="1:15" s="89" customFormat="1" ht="15" customHeight="1" x14ac:dyDescent="0.25">
      <c r="A324" s="10" t="s">
        <v>2504</v>
      </c>
      <c r="B324" s="10" t="s">
        <v>2556</v>
      </c>
      <c r="C324" s="10" t="s">
        <v>2557</v>
      </c>
      <c r="D324" s="55" t="s">
        <v>2558</v>
      </c>
      <c r="E324" s="150" t="s">
        <v>9286</v>
      </c>
      <c r="F324" s="150"/>
      <c r="G324" s="150"/>
      <c r="H324" s="4" t="s">
        <v>2559</v>
      </c>
      <c r="I324" s="4" t="s">
        <v>2560</v>
      </c>
      <c r="J324" s="4" t="s">
        <v>2561</v>
      </c>
      <c r="K324" s="2" t="s">
        <v>2562</v>
      </c>
      <c r="L324" s="73" t="s">
        <v>2563</v>
      </c>
      <c r="M324" s="73" t="s">
        <v>2564</v>
      </c>
    </row>
    <row r="325" spans="1:15" s="89" customFormat="1" ht="15" customHeight="1" x14ac:dyDescent="0.25">
      <c r="A325" s="10" t="s">
        <v>2504</v>
      </c>
      <c r="B325" s="10" t="s">
        <v>2565</v>
      </c>
      <c r="C325" s="10" t="s">
        <v>2566</v>
      </c>
      <c r="D325" s="55" t="s">
        <v>2567</v>
      </c>
      <c r="E325" s="150" t="s">
        <v>9287</v>
      </c>
      <c r="F325" s="150"/>
      <c r="G325" s="150"/>
      <c r="H325" s="4" t="s">
        <v>2568</v>
      </c>
      <c r="I325" s="4" t="s">
        <v>2569</v>
      </c>
      <c r="J325" s="4" t="s">
        <v>2570</v>
      </c>
      <c r="K325" s="89" t="s">
        <v>2571</v>
      </c>
      <c r="L325" s="4" t="s">
        <v>2554</v>
      </c>
      <c r="M325" s="107" t="s">
        <v>2572</v>
      </c>
    </row>
    <row r="326" spans="1:15" s="89" customFormat="1" ht="15" customHeight="1" x14ac:dyDescent="0.25">
      <c r="A326" s="10" t="s">
        <v>2504</v>
      </c>
      <c r="B326" s="10" t="s">
        <v>2573</v>
      </c>
      <c r="C326" s="10" t="s">
        <v>1188</v>
      </c>
      <c r="D326" s="55" t="s">
        <v>2574</v>
      </c>
      <c r="E326" s="150" t="s">
        <v>9287</v>
      </c>
      <c r="F326" s="150"/>
      <c r="G326" s="150"/>
      <c r="H326" s="4" t="s">
        <v>2575</v>
      </c>
      <c r="I326" s="4" t="s">
        <v>2576</v>
      </c>
      <c r="J326" s="4" t="s">
        <v>2577</v>
      </c>
      <c r="K326" s="89" t="s">
        <v>2578</v>
      </c>
      <c r="L326" s="4" t="s">
        <v>2511</v>
      </c>
      <c r="M326" s="30" t="s">
        <v>2579</v>
      </c>
    </row>
    <row r="327" spans="1:15" s="89" customFormat="1" ht="15" customHeight="1" x14ac:dyDescent="0.25">
      <c r="A327" s="10" t="s">
        <v>2504</v>
      </c>
      <c r="B327" s="10" t="s">
        <v>2580</v>
      </c>
      <c r="C327" s="10" t="s">
        <v>2581</v>
      </c>
      <c r="D327" s="56" t="s">
        <v>2582</v>
      </c>
      <c r="E327" s="150" t="s">
        <v>9286</v>
      </c>
      <c r="F327" s="150"/>
      <c r="G327" s="150"/>
      <c r="H327" s="11" t="s">
        <v>2583</v>
      </c>
      <c r="I327" s="11" t="s">
        <v>2584</v>
      </c>
      <c r="J327" s="11" t="s">
        <v>2585</v>
      </c>
      <c r="K327" s="11" t="s">
        <v>2586</v>
      </c>
      <c r="L327" s="11" t="s">
        <v>2587</v>
      </c>
      <c r="M327" s="11" t="s">
        <v>2588</v>
      </c>
      <c r="N327" s="11"/>
      <c r="O327" s="11"/>
    </row>
    <row r="328" spans="1:15" s="89" customFormat="1" ht="15" customHeight="1" x14ac:dyDescent="0.25">
      <c r="A328" s="10" t="s">
        <v>2504</v>
      </c>
      <c r="B328" s="10" t="s">
        <v>2589</v>
      </c>
      <c r="C328" s="10" t="s">
        <v>2590</v>
      </c>
      <c r="D328" s="55" t="s">
        <v>2591</v>
      </c>
      <c r="E328" s="150" t="s">
        <v>9284</v>
      </c>
      <c r="F328" s="150"/>
      <c r="G328" s="150"/>
      <c r="H328" s="4" t="s">
        <v>2592</v>
      </c>
      <c r="I328" s="108" t="s">
        <v>2593</v>
      </c>
      <c r="J328" s="4" t="s">
        <v>2594</v>
      </c>
      <c r="K328" s="89" t="s">
        <v>2595</v>
      </c>
      <c r="L328" s="4" t="s">
        <v>2596</v>
      </c>
      <c r="M328" s="89" t="s">
        <v>2597</v>
      </c>
    </row>
    <row r="329" spans="1:15" s="89" customFormat="1" ht="15" customHeight="1" x14ac:dyDescent="0.25">
      <c r="A329" s="10" t="s">
        <v>2504</v>
      </c>
      <c r="B329" s="10" t="s">
        <v>2598</v>
      </c>
      <c r="C329" s="10" t="s">
        <v>2599</v>
      </c>
      <c r="D329" s="55" t="s">
        <v>2600</v>
      </c>
      <c r="E329" s="150" t="s">
        <v>9290</v>
      </c>
      <c r="F329" s="150"/>
      <c r="G329" s="150"/>
      <c r="H329" s="4" t="s">
        <v>2601</v>
      </c>
      <c r="I329" s="4" t="s">
        <v>2602</v>
      </c>
      <c r="J329" s="4" t="s">
        <v>2603</v>
      </c>
      <c r="K329" s="89" t="s">
        <v>2604</v>
      </c>
      <c r="L329" s="4" t="s">
        <v>2554</v>
      </c>
      <c r="M329" s="19" t="s">
        <v>2605</v>
      </c>
    </row>
    <row r="330" spans="1:15" ht="15" customHeight="1" x14ac:dyDescent="0.25">
      <c r="E330" s="150"/>
      <c r="F330" s="150"/>
      <c r="G330" s="150"/>
    </row>
    <row r="331" spans="1:15" s="89" customFormat="1" ht="15" customHeight="1" x14ac:dyDescent="0.25">
      <c r="A331" s="8" t="s">
        <v>2608</v>
      </c>
      <c r="B331" s="8"/>
      <c r="C331" s="8" t="s">
        <v>2609</v>
      </c>
      <c r="D331" s="55" t="s">
        <v>2610</v>
      </c>
      <c r="E331" s="150" t="s">
        <v>9291</v>
      </c>
      <c r="F331" s="150" t="s">
        <v>9294</v>
      </c>
      <c r="G331" s="150" t="s">
        <v>9290</v>
      </c>
      <c r="H331" s="4" t="s">
        <v>2611</v>
      </c>
      <c r="I331" s="4" t="s">
        <v>2612</v>
      </c>
      <c r="J331" s="4">
        <v>2699629538</v>
      </c>
      <c r="K331" s="89" t="s">
        <v>2613</v>
      </c>
      <c r="L331" s="4" t="s">
        <v>2614</v>
      </c>
      <c r="M331" s="22" t="s">
        <v>2615</v>
      </c>
      <c r="N331" s="23" t="s">
        <v>2616</v>
      </c>
      <c r="O331" s="23" t="s">
        <v>2617</v>
      </c>
    </row>
    <row r="332" spans="1:15" s="89" customFormat="1" ht="15" customHeight="1" x14ac:dyDescent="0.25">
      <c r="A332" s="10" t="s">
        <v>2608</v>
      </c>
      <c r="B332" s="10" t="s">
        <v>2618</v>
      </c>
      <c r="C332" s="10" t="s">
        <v>2607</v>
      </c>
      <c r="D332" s="55" t="s">
        <v>62</v>
      </c>
      <c r="E332" s="150" t="s">
        <v>9290</v>
      </c>
      <c r="F332" s="150"/>
      <c r="G332" s="150"/>
      <c r="H332" s="4" t="s">
        <v>2619</v>
      </c>
      <c r="I332" s="4" t="s">
        <v>2620</v>
      </c>
      <c r="J332" s="4" t="s">
        <v>2621</v>
      </c>
      <c r="K332" s="89" t="s">
        <v>65</v>
      </c>
      <c r="L332" s="4" t="s">
        <v>2622</v>
      </c>
      <c r="M332" s="26" t="s">
        <v>2623</v>
      </c>
      <c r="N332" s="89" t="s">
        <v>2624</v>
      </c>
      <c r="O332" s="89" t="s">
        <v>2625</v>
      </c>
    </row>
    <row r="333" spans="1:15" s="89" customFormat="1" ht="15" customHeight="1" x14ac:dyDescent="0.25">
      <c r="A333" s="10" t="s">
        <v>2608</v>
      </c>
      <c r="B333" s="10" t="s">
        <v>2626</v>
      </c>
      <c r="C333" s="10" t="s">
        <v>2627</v>
      </c>
      <c r="D333" s="55" t="s">
        <v>2628</v>
      </c>
      <c r="E333" s="150" t="s">
        <v>9291</v>
      </c>
      <c r="F333" s="150" t="s">
        <v>9298</v>
      </c>
      <c r="G333" s="150"/>
      <c r="H333" s="4" t="s">
        <v>2629</v>
      </c>
      <c r="I333" s="4" t="s">
        <v>2630</v>
      </c>
      <c r="J333" s="4" t="s">
        <v>2631</v>
      </c>
      <c r="K333" s="89" t="s">
        <v>2632</v>
      </c>
      <c r="L333" s="4" t="s">
        <v>2633</v>
      </c>
      <c r="M333" s="22" t="s">
        <v>2634</v>
      </c>
      <c r="N333" s="23" t="s">
        <v>2635</v>
      </c>
      <c r="O333" s="23"/>
    </row>
    <row r="334" spans="1:15" s="89" customFormat="1" ht="15" customHeight="1" x14ac:dyDescent="0.2">
      <c r="A334" s="10" t="s">
        <v>2608</v>
      </c>
      <c r="B334" s="95" t="s">
        <v>9331</v>
      </c>
      <c r="C334" s="23" t="s">
        <v>2695</v>
      </c>
      <c r="D334" s="61" t="s">
        <v>2696</v>
      </c>
      <c r="E334" s="150" t="s">
        <v>9287</v>
      </c>
      <c r="F334" s="150"/>
      <c r="G334" s="150"/>
      <c r="H334" s="25" t="s">
        <v>2697</v>
      </c>
      <c r="I334" s="25" t="s">
        <v>2698</v>
      </c>
      <c r="J334" s="25" t="s">
        <v>2699</v>
      </c>
      <c r="K334" s="23" t="s">
        <v>2700</v>
      </c>
      <c r="L334" s="25" t="s">
        <v>2643</v>
      </c>
      <c r="M334" s="22" t="s">
        <v>2701</v>
      </c>
      <c r="N334" s="23" t="s">
        <v>2702</v>
      </c>
      <c r="O334" s="23" t="s">
        <v>2703</v>
      </c>
    </row>
    <row r="335" spans="1:15" s="89" customFormat="1" ht="15" customHeight="1" x14ac:dyDescent="0.25">
      <c r="A335" s="10" t="s">
        <v>2608</v>
      </c>
      <c r="B335" s="10" t="s">
        <v>2636</v>
      </c>
      <c r="C335" s="10" t="s">
        <v>2637</v>
      </c>
      <c r="D335" s="55" t="s">
        <v>2638</v>
      </c>
      <c r="E335" s="150" t="s">
        <v>9290</v>
      </c>
      <c r="F335" s="150" t="s">
        <v>9291</v>
      </c>
      <c r="G335" s="150" t="s">
        <v>9294</v>
      </c>
      <c r="H335" s="4" t="s">
        <v>2639</v>
      </c>
      <c r="I335" s="4" t="s">
        <v>2640</v>
      </c>
      <c r="J335" s="4" t="s">
        <v>2641</v>
      </c>
      <c r="K335" s="89" t="s">
        <v>2642</v>
      </c>
      <c r="L335" s="4" t="s">
        <v>2643</v>
      </c>
      <c r="M335" s="22" t="s">
        <v>2644</v>
      </c>
      <c r="N335" s="23" t="s">
        <v>2645</v>
      </c>
      <c r="O335" s="23"/>
    </row>
    <row r="336" spans="1:15" s="89" customFormat="1" ht="15" customHeight="1" x14ac:dyDescent="0.25">
      <c r="A336" s="10" t="s">
        <v>2608</v>
      </c>
      <c r="B336" s="10" t="s">
        <v>2686</v>
      </c>
      <c r="C336" s="10" t="s">
        <v>2687</v>
      </c>
      <c r="D336" s="55" t="s">
        <v>2688</v>
      </c>
      <c r="E336" s="150" t="s">
        <v>9291</v>
      </c>
      <c r="F336" s="150"/>
      <c r="G336" s="150"/>
      <c r="H336" s="4" t="s">
        <v>2689</v>
      </c>
      <c r="I336" s="4" t="s">
        <v>2690</v>
      </c>
      <c r="J336" s="4" t="s">
        <v>2691</v>
      </c>
      <c r="K336" s="89" t="s">
        <v>2692</v>
      </c>
      <c r="L336" s="4" t="s">
        <v>2693</v>
      </c>
      <c r="M336" s="22" t="s">
        <v>2694</v>
      </c>
      <c r="N336" s="23"/>
      <c r="O336" s="23"/>
    </row>
    <row r="337" spans="1:16" s="89" customFormat="1" ht="15" customHeight="1" x14ac:dyDescent="0.25">
      <c r="A337" s="10" t="s">
        <v>2608</v>
      </c>
      <c r="B337" s="10" t="s">
        <v>2646</v>
      </c>
      <c r="C337" s="10" t="s">
        <v>2647</v>
      </c>
      <c r="D337" s="56" t="s">
        <v>2648</v>
      </c>
      <c r="E337" s="150" t="s">
        <v>9291</v>
      </c>
      <c r="F337" s="150"/>
      <c r="G337" s="150"/>
      <c r="H337" s="24" t="s">
        <v>2649</v>
      </c>
      <c r="I337" s="24" t="s">
        <v>2650</v>
      </c>
      <c r="J337" s="24" t="s">
        <v>2651</v>
      </c>
      <c r="K337" s="11" t="s">
        <v>2652</v>
      </c>
      <c r="L337" s="24" t="s">
        <v>2643</v>
      </c>
      <c r="M337" s="19" t="s">
        <v>2653</v>
      </c>
      <c r="N337" s="16" t="s">
        <v>2654</v>
      </c>
      <c r="O337" s="22" t="s">
        <v>2655</v>
      </c>
    </row>
    <row r="338" spans="1:16" s="89" customFormat="1" ht="15" customHeight="1" x14ac:dyDescent="0.25">
      <c r="A338" s="10" t="s">
        <v>2608</v>
      </c>
      <c r="B338" s="10" t="s">
        <v>2656</v>
      </c>
      <c r="C338" s="10" t="s">
        <v>2657</v>
      </c>
      <c r="D338" s="55" t="s">
        <v>2658</v>
      </c>
      <c r="E338" s="150" t="s">
        <v>9291</v>
      </c>
      <c r="F338" s="150" t="s">
        <v>9281</v>
      </c>
      <c r="G338" s="150" t="s">
        <v>9290</v>
      </c>
      <c r="H338" s="4" t="s">
        <v>2659</v>
      </c>
      <c r="I338" s="4" t="s">
        <v>2660</v>
      </c>
      <c r="J338" s="4" t="s">
        <v>2661</v>
      </c>
      <c r="K338" s="89" t="s">
        <v>2662</v>
      </c>
      <c r="L338" s="4" t="s">
        <v>2663</v>
      </c>
      <c r="M338" s="22" t="s">
        <v>2664</v>
      </c>
      <c r="N338" s="23" t="s">
        <v>2665</v>
      </c>
      <c r="O338" s="23" t="s">
        <v>2666</v>
      </c>
    </row>
    <row r="339" spans="1:16" s="89" customFormat="1" ht="15" customHeight="1" x14ac:dyDescent="0.25">
      <c r="A339" s="10" t="s">
        <v>2608</v>
      </c>
      <c r="B339" s="10" t="s">
        <v>2667</v>
      </c>
      <c r="C339" s="10" t="s">
        <v>2668</v>
      </c>
      <c r="D339" s="55" t="s">
        <v>2558</v>
      </c>
      <c r="E339" s="150" t="s">
        <v>9286</v>
      </c>
      <c r="F339" s="150" t="s">
        <v>9291</v>
      </c>
      <c r="G339" s="150"/>
      <c r="H339" s="4" t="s">
        <v>2559</v>
      </c>
      <c r="I339" s="4" t="s">
        <v>2560</v>
      </c>
      <c r="J339" s="4" t="s">
        <v>2669</v>
      </c>
      <c r="K339" s="89" t="s">
        <v>2670</v>
      </c>
      <c r="L339" s="4" t="s">
        <v>2671</v>
      </c>
      <c r="M339" s="23" t="s">
        <v>2672</v>
      </c>
      <c r="N339" s="109" t="s">
        <v>2673</v>
      </c>
      <c r="O339" s="23" t="s">
        <v>2674</v>
      </c>
    </row>
    <row r="340" spans="1:16" s="89" customFormat="1" ht="15" customHeight="1" x14ac:dyDescent="0.25">
      <c r="A340" s="10" t="s">
        <v>2608</v>
      </c>
      <c r="B340" s="10" t="s">
        <v>2675</v>
      </c>
      <c r="C340" s="10" t="s">
        <v>2676</v>
      </c>
      <c r="D340" s="55" t="s">
        <v>2677</v>
      </c>
      <c r="E340" s="150" t="s">
        <v>9291</v>
      </c>
      <c r="F340" s="150" t="s">
        <v>9281</v>
      </c>
      <c r="G340" s="150" t="s">
        <v>9284</v>
      </c>
      <c r="H340" s="4" t="s">
        <v>2678</v>
      </c>
      <c r="I340" s="4" t="s">
        <v>2679</v>
      </c>
      <c r="J340" s="4" t="s">
        <v>2680</v>
      </c>
      <c r="K340" s="89" t="s">
        <v>2681</v>
      </c>
      <c r="L340" s="4" t="s">
        <v>2682</v>
      </c>
      <c r="M340" s="23" t="s">
        <v>2683</v>
      </c>
      <c r="N340" s="23" t="s">
        <v>2684</v>
      </c>
      <c r="O340" s="23"/>
    </row>
    <row r="341" spans="1:16" ht="15" customHeight="1" x14ac:dyDescent="0.25">
      <c r="E341" s="150"/>
      <c r="F341" s="150"/>
      <c r="G341" s="150"/>
    </row>
    <row r="342" spans="1:16" s="89" customFormat="1" ht="15" customHeight="1" x14ac:dyDescent="0.25">
      <c r="A342" s="8" t="s">
        <v>2705</v>
      </c>
      <c r="B342" s="8"/>
      <c r="C342" s="8" t="s">
        <v>2706</v>
      </c>
      <c r="D342" s="55" t="s">
        <v>2707</v>
      </c>
      <c r="E342" s="150" t="s">
        <v>9291</v>
      </c>
      <c r="F342" s="150"/>
      <c r="G342" s="150"/>
      <c r="H342" s="4" t="s">
        <v>2708</v>
      </c>
      <c r="I342" s="4" t="s">
        <v>2709</v>
      </c>
      <c r="J342" s="4" t="s">
        <v>2710</v>
      </c>
      <c r="K342" s="89" t="s">
        <v>2711</v>
      </c>
      <c r="L342" s="4" t="s">
        <v>2712</v>
      </c>
      <c r="M342" s="26" t="s">
        <v>2713</v>
      </c>
      <c r="N342" s="89" t="s">
        <v>2714</v>
      </c>
    </row>
    <row r="343" spans="1:16" s="89" customFormat="1" ht="15" customHeight="1" x14ac:dyDescent="0.25">
      <c r="A343" s="10" t="s">
        <v>2705</v>
      </c>
      <c r="B343" s="10" t="s">
        <v>2715</v>
      </c>
      <c r="C343" s="10" t="s">
        <v>2716</v>
      </c>
      <c r="D343" s="55" t="s">
        <v>2717</v>
      </c>
      <c r="E343" s="150" t="s">
        <v>9301</v>
      </c>
      <c r="F343" s="150"/>
      <c r="G343" s="150"/>
      <c r="H343" s="4" t="s">
        <v>2719</v>
      </c>
      <c r="I343" s="4" t="s">
        <v>2720</v>
      </c>
      <c r="J343" s="4" t="s">
        <v>2721</v>
      </c>
      <c r="K343" s="89" t="s">
        <v>2722</v>
      </c>
      <c r="L343" s="4" t="s">
        <v>2723</v>
      </c>
      <c r="M343" s="26" t="s">
        <v>2724</v>
      </c>
      <c r="N343" s="89" t="s">
        <v>2725</v>
      </c>
    </row>
    <row r="344" spans="1:16" s="89" customFormat="1" ht="15" customHeight="1" x14ac:dyDescent="0.25">
      <c r="A344" s="10" t="s">
        <v>2705</v>
      </c>
      <c r="B344" s="10" t="s">
        <v>2726</v>
      </c>
      <c r="C344" s="10" t="s">
        <v>2727</v>
      </c>
      <c r="D344" s="55" t="s">
        <v>2728</v>
      </c>
      <c r="E344" s="150" t="s">
        <v>9288</v>
      </c>
      <c r="F344" s="150"/>
      <c r="G344" s="150"/>
      <c r="H344" s="4" t="s">
        <v>2729</v>
      </c>
      <c r="I344" s="4" t="s">
        <v>2730</v>
      </c>
      <c r="J344" s="4" t="s">
        <v>2731</v>
      </c>
      <c r="K344" s="89" t="s">
        <v>2732</v>
      </c>
      <c r="L344" s="4" t="s">
        <v>2733</v>
      </c>
      <c r="M344" s="26" t="s">
        <v>2734</v>
      </c>
    </row>
    <row r="345" spans="1:16" s="89" customFormat="1" ht="15" customHeight="1" x14ac:dyDescent="0.25">
      <c r="A345" s="10" t="s">
        <v>2705</v>
      </c>
      <c r="B345" s="10" t="s">
        <v>2735</v>
      </c>
      <c r="C345" s="10" t="s">
        <v>2736</v>
      </c>
      <c r="D345" s="55" t="s">
        <v>2737</v>
      </c>
      <c r="E345" s="150" t="s">
        <v>9281</v>
      </c>
      <c r="F345" s="150" t="s">
        <v>9287</v>
      </c>
      <c r="G345" s="150"/>
      <c r="H345" s="4" t="s">
        <v>2738</v>
      </c>
      <c r="I345" s="4" t="s">
        <v>2739</v>
      </c>
      <c r="J345" s="4" t="s">
        <v>2740</v>
      </c>
      <c r="K345" s="89" t="s">
        <v>2741</v>
      </c>
      <c r="L345" s="4" t="s">
        <v>2712</v>
      </c>
      <c r="M345" s="26" t="s">
        <v>2742</v>
      </c>
    </row>
    <row r="346" spans="1:16" s="89" customFormat="1" ht="15" customHeight="1" x14ac:dyDescent="0.25">
      <c r="A346" s="10" t="s">
        <v>2705</v>
      </c>
      <c r="B346" s="10" t="s">
        <v>2743</v>
      </c>
      <c r="C346" s="10" t="s">
        <v>2744</v>
      </c>
      <c r="D346" s="56" t="s">
        <v>2745</v>
      </c>
      <c r="E346" s="150" t="s">
        <v>9287</v>
      </c>
      <c r="F346" s="150"/>
      <c r="G346" s="150"/>
      <c r="H346" s="24" t="s">
        <v>2746</v>
      </c>
      <c r="I346" s="24" t="s">
        <v>2747</v>
      </c>
      <c r="J346" s="24" t="s">
        <v>2748</v>
      </c>
      <c r="K346" s="11" t="s">
        <v>2749</v>
      </c>
      <c r="L346" s="24" t="s">
        <v>2712</v>
      </c>
      <c r="M346" s="36" t="s">
        <v>2750</v>
      </c>
      <c r="N346" s="11"/>
      <c r="O346" s="11"/>
      <c r="P346" s="11"/>
    </row>
    <row r="347" spans="1:16" s="89" customFormat="1" ht="15" customHeight="1" x14ac:dyDescent="0.25">
      <c r="A347" s="10" t="s">
        <v>2705</v>
      </c>
      <c r="B347" s="10" t="s">
        <v>2751</v>
      </c>
      <c r="C347" s="10" t="s">
        <v>2607</v>
      </c>
      <c r="D347" s="55" t="s">
        <v>2752</v>
      </c>
      <c r="E347" s="150" t="s">
        <v>9290</v>
      </c>
      <c r="F347" s="150"/>
      <c r="G347" s="150"/>
      <c r="H347" s="4" t="s">
        <v>2753</v>
      </c>
      <c r="I347" s="4" t="s">
        <v>2754</v>
      </c>
      <c r="J347" s="4" t="s">
        <v>2755</v>
      </c>
      <c r="K347" s="89" t="s">
        <v>2756</v>
      </c>
      <c r="L347" s="4" t="s">
        <v>2733</v>
      </c>
      <c r="M347" s="26" t="s">
        <v>2757</v>
      </c>
      <c r="N347" s="89" t="s">
        <v>2758</v>
      </c>
    </row>
    <row r="348" spans="1:16" s="89" customFormat="1" ht="15" customHeight="1" x14ac:dyDescent="0.25">
      <c r="A348" s="10" t="s">
        <v>2705</v>
      </c>
      <c r="B348" s="10" t="s">
        <v>2759</v>
      </c>
      <c r="C348" s="10" t="s">
        <v>2760</v>
      </c>
      <c r="D348" s="55" t="s">
        <v>2761</v>
      </c>
      <c r="E348" s="150" t="s">
        <v>9290</v>
      </c>
      <c r="F348" s="150" t="s">
        <v>9289</v>
      </c>
      <c r="G348" s="150"/>
      <c r="H348" s="4" t="s">
        <v>2762</v>
      </c>
      <c r="I348" s="4" t="s">
        <v>2763</v>
      </c>
      <c r="J348" s="4" t="s">
        <v>2764</v>
      </c>
      <c r="K348" s="89" t="s">
        <v>2765</v>
      </c>
      <c r="L348" s="4" t="s">
        <v>2766</v>
      </c>
      <c r="M348" s="26" t="s">
        <v>2767</v>
      </c>
    </row>
    <row r="349" spans="1:16" s="89" customFormat="1" ht="15" customHeight="1" x14ac:dyDescent="0.25">
      <c r="A349" s="10" t="s">
        <v>2705</v>
      </c>
      <c r="B349" s="10" t="s">
        <v>2768</v>
      </c>
      <c r="C349" s="10" t="s">
        <v>2769</v>
      </c>
      <c r="D349" s="55" t="s">
        <v>2770</v>
      </c>
      <c r="E349" s="150" t="s">
        <v>9281</v>
      </c>
      <c r="F349" s="150" t="s">
        <v>9291</v>
      </c>
      <c r="G349" s="150"/>
      <c r="H349" s="4" t="s">
        <v>2771</v>
      </c>
      <c r="I349" s="4" t="s">
        <v>2772</v>
      </c>
      <c r="J349" s="4" t="s">
        <v>2773</v>
      </c>
      <c r="K349" s="89" t="s">
        <v>2774</v>
      </c>
      <c r="L349" s="4" t="s">
        <v>2766</v>
      </c>
      <c r="M349" s="26" t="s">
        <v>2775</v>
      </c>
      <c r="N349" s="89" t="s">
        <v>2776</v>
      </c>
    </row>
    <row r="350" spans="1:16" s="89" customFormat="1" ht="15" customHeight="1" x14ac:dyDescent="0.25">
      <c r="A350" s="10" t="s">
        <v>2705</v>
      </c>
      <c r="B350" s="10" t="s">
        <v>2777</v>
      </c>
      <c r="C350" s="10" t="s">
        <v>2778</v>
      </c>
      <c r="D350" s="55" t="s">
        <v>2779</v>
      </c>
      <c r="E350" s="150" t="s">
        <v>9280</v>
      </c>
      <c r="F350" s="150" t="s">
        <v>9299</v>
      </c>
      <c r="G350" s="150"/>
      <c r="H350" s="4" t="s">
        <v>2780</v>
      </c>
      <c r="I350" s="4" t="s">
        <v>2781</v>
      </c>
      <c r="J350" s="4" t="s">
        <v>2782</v>
      </c>
      <c r="K350" s="89" t="s">
        <v>2783</v>
      </c>
      <c r="L350" s="4" t="s">
        <v>2712</v>
      </c>
      <c r="M350" s="26" t="s">
        <v>2784</v>
      </c>
    </row>
    <row r="351" spans="1:16" s="89" customFormat="1" ht="15" customHeight="1" x14ac:dyDescent="0.25">
      <c r="A351" s="10" t="s">
        <v>2705</v>
      </c>
      <c r="B351" s="10" t="s">
        <v>2785</v>
      </c>
      <c r="C351" s="10" t="s">
        <v>2786</v>
      </c>
      <c r="D351" s="55" t="s">
        <v>2787</v>
      </c>
      <c r="E351" s="150" t="s">
        <v>9285</v>
      </c>
      <c r="F351" s="150" t="s">
        <v>9291</v>
      </c>
      <c r="G351" s="150"/>
      <c r="H351" s="4" t="s">
        <v>2788</v>
      </c>
      <c r="I351" s="4" t="s">
        <v>2789</v>
      </c>
      <c r="J351" s="4" t="s">
        <v>2790</v>
      </c>
      <c r="K351" s="89" t="s">
        <v>2791</v>
      </c>
      <c r="L351" s="4" t="s">
        <v>2712</v>
      </c>
      <c r="M351" s="26" t="s">
        <v>2792</v>
      </c>
      <c r="N351" s="89" t="s">
        <v>2793</v>
      </c>
    </row>
    <row r="352" spans="1:16" s="89" customFormat="1" ht="15" customHeight="1" x14ac:dyDescent="0.25">
      <c r="A352" s="10" t="s">
        <v>2705</v>
      </c>
      <c r="B352" s="10" t="s">
        <v>2794</v>
      </c>
      <c r="C352" s="10" t="s">
        <v>2795</v>
      </c>
      <c r="D352" s="55" t="s">
        <v>2796</v>
      </c>
      <c r="E352" s="150" t="s">
        <v>9300</v>
      </c>
      <c r="F352" s="150" t="s">
        <v>9289</v>
      </c>
      <c r="G352" s="150" t="s">
        <v>9290</v>
      </c>
      <c r="H352" s="4" t="s">
        <v>2798</v>
      </c>
      <c r="I352" s="4" t="s">
        <v>2799</v>
      </c>
      <c r="J352" s="4" t="s">
        <v>2800</v>
      </c>
      <c r="K352" s="89" t="s">
        <v>2801</v>
      </c>
      <c r="L352" s="4" t="s">
        <v>2712</v>
      </c>
      <c r="M352" s="30" t="s">
        <v>2802</v>
      </c>
      <c r="N352" s="2" t="s">
        <v>2803</v>
      </c>
    </row>
    <row r="353" spans="1:16" s="89" customFormat="1" ht="15" customHeight="1" x14ac:dyDescent="0.25">
      <c r="A353" s="10" t="s">
        <v>2705</v>
      </c>
      <c r="B353" s="10" t="s">
        <v>2804</v>
      </c>
      <c r="C353" s="10" t="s">
        <v>100</v>
      </c>
      <c r="D353" s="55" t="s">
        <v>2805</v>
      </c>
      <c r="E353" s="150" t="s">
        <v>9290</v>
      </c>
      <c r="F353" s="150" t="s">
        <v>9289</v>
      </c>
      <c r="G353" s="150"/>
      <c r="H353" s="4" t="s">
        <v>2806</v>
      </c>
      <c r="I353" s="4" t="s">
        <v>2807</v>
      </c>
      <c r="J353" s="4" t="s">
        <v>2808</v>
      </c>
      <c r="K353" s="89" t="s">
        <v>2809</v>
      </c>
      <c r="L353" s="4" t="s">
        <v>2733</v>
      </c>
      <c r="M353" s="26" t="s">
        <v>2810</v>
      </c>
      <c r="N353" s="89" t="s">
        <v>2811</v>
      </c>
    </row>
    <row r="354" spans="1:16" s="89" customFormat="1" ht="15" customHeight="1" x14ac:dyDescent="0.25">
      <c r="A354" s="10" t="s">
        <v>2705</v>
      </c>
      <c r="B354" s="10" t="s">
        <v>2812</v>
      </c>
      <c r="C354" s="10" t="s">
        <v>2813</v>
      </c>
      <c r="D354" s="55" t="s">
        <v>2814</v>
      </c>
      <c r="E354" s="150" t="s">
        <v>9286</v>
      </c>
      <c r="F354" s="150"/>
      <c r="G354" s="150"/>
      <c r="H354" s="4" t="s">
        <v>2815</v>
      </c>
      <c r="I354" s="4" t="s">
        <v>2816</v>
      </c>
      <c r="J354" s="4" t="s">
        <v>2817</v>
      </c>
      <c r="K354" s="89" t="s">
        <v>2818</v>
      </c>
      <c r="L354" s="4" t="s">
        <v>2733</v>
      </c>
      <c r="M354" s="26" t="s">
        <v>2819</v>
      </c>
    </row>
    <row r="355" spans="1:16" s="89" customFormat="1" ht="15" customHeight="1" x14ac:dyDescent="0.25">
      <c r="A355" s="10" t="s">
        <v>2705</v>
      </c>
      <c r="B355" s="10" t="s">
        <v>2820</v>
      </c>
      <c r="C355" s="10" t="s">
        <v>2821</v>
      </c>
      <c r="D355" s="55" t="s">
        <v>2822</v>
      </c>
      <c r="E355" s="150" t="s">
        <v>9291</v>
      </c>
      <c r="F355" s="150" t="s">
        <v>9287</v>
      </c>
      <c r="G355" s="150" t="s">
        <v>9285</v>
      </c>
      <c r="H355" s="4" t="s">
        <v>2823</v>
      </c>
      <c r="I355" s="4" t="s">
        <v>2824</v>
      </c>
      <c r="J355" s="4" t="s">
        <v>2825</v>
      </c>
      <c r="K355" s="89" t="s">
        <v>2826</v>
      </c>
      <c r="L355" s="4" t="s">
        <v>2733</v>
      </c>
      <c r="M355" s="26" t="s">
        <v>2827</v>
      </c>
      <c r="N355" s="89" t="s">
        <v>2828</v>
      </c>
    </row>
    <row r="356" spans="1:16" s="89" customFormat="1" ht="15" customHeight="1" x14ac:dyDescent="0.25">
      <c r="A356" s="10" t="s">
        <v>2705</v>
      </c>
      <c r="B356" s="10" t="s">
        <v>2829</v>
      </c>
      <c r="C356" s="10" t="s">
        <v>2830</v>
      </c>
      <c r="D356" s="55" t="s">
        <v>2831</v>
      </c>
      <c r="E356" s="150" t="s">
        <v>9285</v>
      </c>
      <c r="F356" s="150" t="s">
        <v>9291</v>
      </c>
      <c r="G356" s="150"/>
      <c r="H356" s="4" t="s">
        <v>2832</v>
      </c>
      <c r="I356" s="4" t="s">
        <v>2833</v>
      </c>
      <c r="J356" s="4" t="s">
        <v>2834</v>
      </c>
      <c r="K356" s="4" t="s">
        <v>2835</v>
      </c>
      <c r="L356" s="4" t="s">
        <v>2712</v>
      </c>
      <c r="M356" s="26" t="s">
        <v>2836</v>
      </c>
      <c r="N356" s="89" t="s">
        <v>2837</v>
      </c>
    </row>
    <row r="357" spans="1:16" s="89" customFormat="1" ht="15" customHeight="1" x14ac:dyDescent="0.25">
      <c r="A357" s="10" t="s">
        <v>2705</v>
      </c>
      <c r="B357" s="10" t="s">
        <v>2838</v>
      </c>
      <c r="C357" s="10" t="s">
        <v>2839</v>
      </c>
      <c r="D357" s="55" t="s">
        <v>2840</v>
      </c>
      <c r="E357" s="150" t="s">
        <v>9280</v>
      </c>
      <c r="F357" s="150" t="s">
        <v>9281</v>
      </c>
      <c r="G357" s="150"/>
      <c r="H357" s="4" t="s">
        <v>2841</v>
      </c>
      <c r="I357" s="4" t="s">
        <v>2842</v>
      </c>
      <c r="J357" s="4" t="s">
        <v>2843</v>
      </c>
      <c r="K357" s="89" t="s">
        <v>2844</v>
      </c>
      <c r="L357" s="4" t="s">
        <v>2712</v>
      </c>
      <c r="M357" s="26" t="s">
        <v>2845</v>
      </c>
    </row>
    <row r="358" spans="1:16" s="11" customFormat="1" ht="15" customHeight="1" x14ac:dyDescent="0.25">
      <c r="A358" s="10" t="s">
        <v>2705</v>
      </c>
      <c r="B358" s="10" t="s">
        <v>2846</v>
      </c>
      <c r="C358" s="10" t="s">
        <v>2847</v>
      </c>
      <c r="D358" s="55" t="s">
        <v>2523</v>
      </c>
      <c r="E358" s="150" t="s">
        <v>9290</v>
      </c>
      <c r="F358" s="150" t="s">
        <v>9289</v>
      </c>
      <c r="G358" s="150"/>
      <c r="H358" s="4" t="s">
        <v>2848</v>
      </c>
      <c r="I358" s="4" t="s">
        <v>2849</v>
      </c>
      <c r="J358" s="4" t="s">
        <v>2850</v>
      </c>
      <c r="K358" s="89" t="s">
        <v>2851</v>
      </c>
      <c r="L358" s="4" t="s">
        <v>2712</v>
      </c>
      <c r="M358" s="26" t="s">
        <v>2852</v>
      </c>
      <c r="N358" s="89" t="s">
        <v>2853</v>
      </c>
      <c r="O358" s="89"/>
      <c r="P358" s="89"/>
    </row>
    <row r="359" spans="1:16" ht="15" customHeight="1" x14ac:dyDescent="0.25">
      <c r="E359" s="150"/>
      <c r="F359" s="150"/>
      <c r="G359" s="150"/>
    </row>
    <row r="360" spans="1:16" s="89" customFormat="1" ht="15" customHeight="1" x14ac:dyDescent="0.25">
      <c r="A360" s="8" t="s">
        <v>2854</v>
      </c>
      <c r="B360" s="8"/>
      <c r="C360" s="8" t="s">
        <v>2855</v>
      </c>
      <c r="D360" s="55" t="s">
        <v>2856</v>
      </c>
      <c r="E360" s="150" t="s">
        <v>9291</v>
      </c>
      <c r="F360" s="150" t="s">
        <v>9294</v>
      </c>
      <c r="G360" s="150" t="s">
        <v>9276</v>
      </c>
      <c r="H360" s="4" t="s">
        <v>2857</v>
      </c>
      <c r="I360" s="4" t="s">
        <v>2858</v>
      </c>
      <c r="J360" s="4" t="s">
        <v>2859</v>
      </c>
      <c r="K360" s="89" t="s">
        <v>2860</v>
      </c>
      <c r="L360" s="89" t="s">
        <v>2682</v>
      </c>
      <c r="M360" s="30" t="s">
        <v>2861</v>
      </c>
      <c r="N360" s="89" t="s">
        <v>2862</v>
      </c>
      <c r="O360" s="89" t="s">
        <v>2863</v>
      </c>
    </row>
    <row r="361" spans="1:16" ht="15" customHeight="1" x14ac:dyDescent="0.25">
      <c r="E361" s="150"/>
      <c r="F361" s="150"/>
      <c r="G361" s="150"/>
    </row>
    <row r="362" spans="1:16" s="89" customFormat="1" ht="15" customHeight="1" x14ac:dyDescent="0.25">
      <c r="A362" s="8" t="s">
        <v>2864</v>
      </c>
      <c r="B362" s="8"/>
      <c r="C362" s="8" t="s">
        <v>2865</v>
      </c>
      <c r="D362" s="56" t="s">
        <v>2866</v>
      </c>
      <c r="E362" s="150" t="s">
        <v>9291</v>
      </c>
      <c r="F362" s="150" t="s">
        <v>9294</v>
      </c>
      <c r="G362" s="150" t="s">
        <v>9298</v>
      </c>
      <c r="H362" s="24" t="s">
        <v>2867</v>
      </c>
      <c r="I362" s="24" t="s">
        <v>2868</v>
      </c>
      <c r="J362" s="24" t="s">
        <v>2869</v>
      </c>
      <c r="K362" s="11" t="s">
        <v>2870</v>
      </c>
      <c r="L362" s="24" t="s">
        <v>2871</v>
      </c>
      <c r="M362" s="19" t="s">
        <v>2872</v>
      </c>
      <c r="N362" s="16" t="s">
        <v>2873</v>
      </c>
      <c r="O362" s="16"/>
    </row>
    <row r="363" spans="1:16" s="111" customFormat="1" ht="15" customHeight="1" x14ac:dyDescent="0.25">
      <c r="A363" s="10" t="s">
        <v>2864</v>
      </c>
      <c r="B363" s="10" t="s">
        <v>2874</v>
      </c>
      <c r="C363" s="10" t="s">
        <v>2875</v>
      </c>
      <c r="D363" s="56" t="s">
        <v>2876</v>
      </c>
      <c r="E363" s="150" t="s">
        <v>9290</v>
      </c>
      <c r="F363" s="150" t="s">
        <v>9291</v>
      </c>
      <c r="G363" s="150" t="s">
        <v>9294</v>
      </c>
      <c r="H363" s="24" t="s">
        <v>2877</v>
      </c>
      <c r="I363" s="24" t="s">
        <v>2878</v>
      </c>
      <c r="J363" s="24" t="s">
        <v>2879</v>
      </c>
      <c r="K363" s="11"/>
      <c r="L363" s="24" t="s">
        <v>2871</v>
      </c>
      <c r="M363" s="19" t="s">
        <v>2880</v>
      </c>
      <c r="N363" s="110"/>
      <c r="O363" s="110"/>
    </row>
    <row r="364" spans="1:16" s="111" customFormat="1" ht="15" customHeight="1" x14ac:dyDescent="0.25">
      <c r="A364" s="10" t="s">
        <v>2864</v>
      </c>
      <c r="B364" s="10" t="s">
        <v>2881</v>
      </c>
      <c r="C364" s="10" t="s">
        <v>2882</v>
      </c>
      <c r="D364" s="56" t="s">
        <v>2883</v>
      </c>
      <c r="E364" s="150" t="s">
        <v>9287</v>
      </c>
      <c r="F364" s="150" t="s">
        <v>9290</v>
      </c>
      <c r="G364" s="150"/>
      <c r="H364" s="24" t="s">
        <v>2884</v>
      </c>
      <c r="I364" s="24" t="s">
        <v>2885</v>
      </c>
      <c r="J364" s="24" t="s">
        <v>2886</v>
      </c>
      <c r="K364" s="11" t="s">
        <v>2887</v>
      </c>
      <c r="L364" s="24" t="s">
        <v>2871</v>
      </c>
      <c r="M364" s="19" t="s">
        <v>2888</v>
      </c>
      <c r="N364" s="110"/>
      <c r="O364" s="110"/>
    </row>
    <row r="365" spans="1:16" s="111" customFormat="1" ht="15" customHeight="1" x14ac:dyDescent="0.25">
      <c r="A365" s="10" t="s">
        <v>2864</v>
      </c>
      <c r="B365" s="10" t="s">
        <v>2889</v>
      </c>
      <c r="C365" s="10" t="s">
        <v>2890</v>
      </c>
      <c r="D365" s="56" t="s">
        <v>2891</v>
      </c>
      <c r="E365" s="150" t="s">
        <v>9287</v>
      </c>
      <c r="F365" s="150" t="s">
        <v>9294</v>
      </c>
      <c r="G365" s="150" t="s">
        <v>9286</v>
      </c>
      <c r="H365" s="24" t="s">
        <v>2892</v>
      </c>
      <c r="I365" s="24" t="s">
        <v>2893</v>
      </c>
      <c r="J365" s="24" t="s">
        <v>2894</v>
      </c>
      <c r="K365" s="11" t="s">
        <v>2895</v>
      </c>
      <c r="L365" s="24" t="s">
        <v>2896</v>
      </c>
      <c r="M365" s="109" t="s">
        <v>2897</v>
      </c>
      <c r="N365" s="110"/>
      <c r="O365" s="110"/>
    </row>
    <row r="366" spans="1:16" s="111" customFormat="1" ht="15" customHeight="1" x14ac:dyDescent="0.25">
      <c r="A366" s="10" t="s">
        <v>2864</v>
      </c>
      <c r="B366" s="10" t="s">
        <v>2898</v>
      </c>
      <c r="C366" s="10" t="s">
        <v>2899</v>
      </c>
      <c r="D366" s="56" t="s">
        <v>2900</v>
      </c>
      <c r="E366" s="150" t="s">
        <v>9277</v>
      </c>
      <c r="F366" s="150" t="s">
        <v>9290</v>
      </c>
      <c r="G366" s="150" t="s">
        <v>9289</v>
      </c>
      <c r="H366" s="24" t="s">
        <v>2901</v>
      </c>
      <c r="I366" s="24" t="s">
        <v>2902</v>
      </c>
      <c r="J366" s="24" t="s">
        <v>2903</v>
      </c>
      <c r="K366" s="11" t="s">
        <v>2904</v>
      </c>
      <c r="L366" s="24" t="s">
        <v>2905</v>
      </c>
      <c r="M366" s="23" t="s">
        <v>2906</v>
      </c>
      <c r="N366" s="23"/>
      <c r="O366" s="23"/>
      <c r="P366" s="89"/>
    </row>
    <row r="367" spans="1:16" s="111" customFormat="1" ht="15" customHeight="1" x14ac:dyDescent="0.25">
      <c r="A367" s="10" t="s">
        <v>2864</v>
      </c>
      <c r="B367" s="10" t="s">
        <v>2907</v>
      </c>
      <c r="C367" s="10" t="s">
        <v>2908</v>
      </c>
      <c r="D367" s="55" t="s">
        <v>2909</v>
      </c>
      <c r="E367" s="150" t="s">
        <v>9287</v>
      </c>
      <c r="F367" s="150"/>
      <c r="G367" s="150"/>
      <c r="H367" s="4" t="s">
        <v>2910</v>
      </c>
      <c r="I367" s="4" t="s">
        <v>2911</v>
      </c>
      <c r="J367" s="4" t="s">
        <v>2912</v>
      </c>
      <c r="K367" s="89" t="s">
        <v>69</v>
      </c>
      <c r="L367" s="24" t="s">
        <v>2871</v>
      </c>
      <c r="M367" s="22" t="s">
        <v>2913</v>
      </c>
      <c r="N367" s="110"/>
      <c r="O367" s="110"/>
    </row>
    <row r="368" spans="1:16" s="111" customFormat="1" ht="15" customHeight="1" x14ac:dyDescent="0.25">
      <c r="A368" s="10" t="s">
        <v>2864</v>
      </c>
      <c r="B368" s="10" t="s">
        <v>2914</v>
      </c>
      <c r="C368" s="10" t="s">
        <v>2915</v>
      </c>
      <c r="D368" s="55" t="s">
        <v>2558</v>
      </c>
      <c r="E368" s="150" t="s">
        <v>9286</v>
      </c>
      <c r="F368" s="150"/>
      <c r="G368" s="150"/>
      <c r="H368" s="4" t="s">
        <v>2916</v>
      </c>
      <c r="I368" s="4" t="s">
        <v>2917</v>
      </c>
      <c r="J368" s="4" t="s">
        <v>2561</v>
      </c>
      <c r="K368" s="89" t="s">
        <v>2670</v>
      </c>
      <c r="L368" s="4" t="s">
        <v>2918</v>
      </c>
      <c r="M368" s="22" t="s">
        <v>2919</v>
      </c>
      <c r="N368" s="23"/>
      <c r="O368" s="23"/>
      <c r="P368" s="89"/>
    </row>
    <row r="369" spans="1:16" s="89" customFormat="1" ht="15" customHeight="1" x14ac:dyDescent="0.25">
      <c r="A369" s="10" t="s">
        <v>2864</v>
      </c>
      <c r="B369" s="10" t="s">
        <v>2920</v>
      </c>
      <c r="C369" s="10" t="s">
        <v>1188</v>
      </c>
      <c r="D369" s="56" t="s">
        <v>2921</v>
      </c>
      <c r="E369" s="150" t="s">
        <v>9287</v>
      </c>
      <c r="F369" s="150"/>
      <c r="G369" s="150"/>
      <c r="H369" s="24" t="s">
        <v>2922</v>
      </c>
      <c r="I369" s="24" t="s">
        <v>2923</v>
      </c>
      <c r="J369" s="24" t="s">
        <v>2924</v>
      </c>
      <c r="K369" s="11"/>
      <c r="L369" s="24" t="s">
        <v>2871</v>
      </c>
      <c r="M369" s="19" t="s">
        <v>2925</v>
      </c>
      <c r="N369" s="23"/>
      <c r="O369" s="23"/>
    </row>
    <row r="370" spans="1:16" s="89" customFormat="1" ht="15" customHeight="1" x14ac:dyDescent="0.25">
      <c r="A370" s="10" t="s">
        <v>2864</v>
      </c>
      <c r="B370" s="10" t="s">
        <v>2926</v>
      </c>
      <c r="C370" s="10" t="s">
        <v>2927</v>
      </c>
      <c r="D370" s="56" t="s">
        <v>2928</v>
      </c>
      <c r="E370" s="150" t="s">
        <v>9289</v>
      </c>
      <c r="F370" s="150" t="s">
        <v>9290</v>
      </c>
      <c r="G370" s="150"/>
      <c r="H370" s="24" t="s">
        <v>2929</v>
      </c>
      <c r="I370" s="24" t="s">
        <v>2930</v>
      </c>
      <c r="J370" s="24" t="s">
        <v>2931</v>
      </c>
      <c r="K370" s="11" t="s">
        <v>2932</v>
      </c>
      <c r="L370" s="24" t="s">
        <v>2933</v>
      </c>
      <c r="M370" s="19" t="s">
        <v>2934</v>
      </c>
      <c r="N370" s="110"/>
      <c r="O370" s="110"/>
      <c r="P370" s="111"/>
    </row>
    <row r="371" spans="1:16" s="89" customFormat="1" ht="15" customHeight="1" x14ac:dyDescent="0.25">
      <c r="A371" s="10" t="s">
        <v>2864</v>
      </c>
      <c r="B371" s="10" t="s">
        <v>2935</v>
      </c>
      <c r="C371" s="10" t="s">
        <v>2936</v>
      </c>
      <c r="D371" s="55" t="s">
        <v>2937</v>
      </c>
      <c r="E371" s="150" t="s">
        <v>9287</v>
      </c>
      <c r="F371" s="150" t="s">
        <v>9293</v>
      </c>
      <c r="G371" s="150"/>
      <c r="H371" s="4" t="s">
        <v>2938</v>
      </c>
      <c r="I371" s="4" t="s">
        <v>2939</v>
      </c>
      <c r="J371" s="4" t="s">
        <v>2940</v>
      </c>
      <c r="K371" s="89" t="s">
        <v>2941</v>
      </c>
      <c r="L371" s="4" t="s">
        <v>2942</v>
      </c>
      <c r="M371" s="22" t="s">
        <v>2943</v>
      </c>
      <c r="N371" s="23"/>
      <c r="O371" s="23"/>
    </row>
    <row r="372" spans="1:16" s="89" customFormat="1" ht="15" customHeight="1" x14ac:dyDescent="0.25">
      <c r="A372" s="10" t="s">
        <v>2864</v>
      </c>
      <c r="B372" s="10" t="s">
        <v>2944</v>
      </c>
      <c r="C372" s="10" t="s">
        <v>2945</v>
      </c>
      <c r="D372" s="56" t="s">
        <v>2946</v>
      </c>
      <c r="E372" s="150" t="s">
        <v>9280</v>
      </c>
      <c r="F372" s="150"/>
      <c r="G372" s="150"/>
      <c r="H372" s="24" t="s">
        <v>2947</v>
      </c>
      <c r="I372" s="24" t="s">
        <v>2948</v>
      </c>
      <c r="J372" s="24" t="s">
        <v>2949</v>
      </c>
      <c r="K372" s="11"/>
      <c r="L372" s="24" t="s">
        <v>2871</v>
      </c>
      <c r="M372" s="19" t="s">
        <v>2950</v>
      </c>
      <c r="N372" s="110"/>
      <c r="O372" s="110"/>
      <c r="P372" s="111"/>
    </row>
    <row r="373" spans="1:16" ht="15" customHeight="1" x14ac:dyDescent="0.25">
      <c r="E373" s="150"/>
      <c r="F373" s="150"/>
      <c r="G373" s="150"/>
    </row>
    <row r="374" spans="1:16" s="89" customFormat="1" ht="15" customHeight="1" x14ac:dyDescent="0.25">
      <c r="A374" s="8" t="s">
        <v>2951</v>
      </c>
      <c r="B374" s="8"/>
      <c r="C374" s="8" t="s">
        <v>2952</v>
      </c>
      <c r="D374" s="55" t="s">
        <v>2953</v>
      </c>
      <c r="E374" s="150" t="s">
        <v>9295</v>
      </c>
      <c r="F374" s="150"/>
      <c r="G374" s="150"/>
      <c r="H374" s="4" t="s">
        <v>2954</v>
      </c>
      <c r="I374" s="4" t="s">
        <v>2955</v>
      </c>
      <c r="J374" s="4" t="s">
        <v>2956</v>
      </c>
      <c r="K374" s="89" t="s">
        <v>2957</v>
      </c>
      <c r="L374" s="4" t="s">
        <v>2958</v>
      </c>
      <c r="M374" s="89" t="s">
        <v>2959</v>
      </c>
      <c r="N374" s="89" t="s">
        <v>2960</v>
      </c>
      <c r="O374" s="89" t="s">
        <v>2961</v>
      </c>
    </row>
    <row r="375" spans="1:16" s="89" customFormat="1" ht="15" customHeight="1" x14ac:dyDescent="0.25">
      <c r="A375" s="10" t="s">
        <v>2951</v>
      </c>
      <c r="B375" s="10" t="s">
        <v>2962</v>
      </c>
      <c r="C375" s="10" t="s">
        <v>2963</v>
      </c>
      <c r="D375" s="55" t="s">
        <v>2964</v>
      </c>
      <c r="E375" s="150" t="s">
        <v>9289</v>
      </c>
      <c r="F375" s="150"/>
      <c r="G375" s="150"/>
      <c r="H375" s="4" t="s">
        <v>2965</v>
      </c>
      <c r="I375" s="4" t="s">
        <v>2966</v>
      </c>
      <c r="J375" s="4" t="s">
        <v>2967</v>
      </c>
      <c r="K375" s="89" t="s">
        <v>2968</v>
      </c>
      <c r="L375" s="4" t="s">
        <v>2958</v>
      </c>
      <c r="M375" s="101" t="s">
        <v>2969</v>
      </c>
    </row>
    <row r="376" spans="1:16" s="89" customFormat="1" ht="15" customHeight="1" x14ac:dyDescent="0.25">
      <c r="A376" s="10" t="s">
        <v>2951</v>
      </c>
      <c r="B376" s="10" t="s">
        <v>2970</v>
      </c>
      <c r="C376" s="10" t="s">
        <v>2971</v>
      </c>
      <c r="D376" s="55" t="s">
        <v>2972</v>
      </c>
      <c r="E376" s="150" t="s">
        <v>9287</v>
      </c>
      <c r="F376" s="150"/>
      <c r="G376" s="150"/>
      <c r="H376" s="4" t="s">
        <v>2973</v>
      </c>
      <c r="I376" s="4" t="s">
        <v>2974</v>
      </c>
      <c r="J376" s="4" t="s">
        <v>2975</v>
      </c>
      <c r="K376" s="89" t="s">
        <v>2976</v>
      </c>
      <c r="L376" s="4" t="s">
        <v>2958</v>
      </c>
      <c r="M376" s="101" t="s">
        <v>2977</v>
      </c>
    </row>
    <row r="377" spans="1:16" s="89" customFormat="1" ht="15" customHeight="1" x14ac:dyDescent="0.25">
      <c r="A377" s="10" t="s">
        <v>2951</v>
      </c>
      <c r="B377" s="10" t="s">
        <v>2978</v>
      </c>
      <c r="C377" s="10" t="s">
        <v>2979</v>
      </c>
      <c r="D377" s="55" t="s">
        <v>2980</v>
      </c>
      <c r="E377" s="150" t="s">
        <v>9286</v>
      </c>
      <c r="F377" s="150" t="s">
        <v>9291</v>
      </c>
      <c r="G377" s="150"/>
      <c r="H377" s="4" t="s">
        <v>2981</v>
      </c>
      <c r="I377" s="4" t="s">
        <v>2982</v>
      </c>
      <c r="J377" s="4" t="s">
        <v>2983</v>
      </c>
      <c r="K377" s="89" t="s">
        <v>2984</v>
      </c>
      <c r="L377" s="4" t="s">
        <v>2958</v>
      </c>
      <c r="M377" s="40" t="s">
        <v>2985</v>
      </c>
      <c r="N377" s="89" t="s">
        <v>2986</v>
      </c>
      <c r="O377" s="89" t="s">
        <v>2987</v>
      </c>
    </row>
    <row r="378" spans="1:16" s="89" customFormat="1" ht="15" customHeight="1" x14ac:dyDescent="0.25">
      <c r="A378" s="10" t="s">
        <v>2951</v>
      </c>
      <c r="B378" s="10" t="s">
        <v>2988</v>
      </c>
      <c r="C378" s="10" t="s">
        <v>2989</v>
      </c>
      <c r="D378" s="55" t="s">
        <v>2990</v>
      </c>
      <c r="E378" s="150" t="s">
        <v>9286</v>
      </c>
      <c r="F378" s="150"/>
      <c r="G378" s="150"/>
      <c r="H378" s="4" t="s">
        <v>2991</v>
      </c>
      <c r="I378" s="4" t="s">
        <v>2992</v>
      </c>
      <c r="J378" s="4" t="s">
        <v>2993</v>
      </c>
      <c r="L378" s="4" t="s">
        <v>2958</v>
      </c>
      <c r="M378" s="26" t="s">
        <v>2994</v>
      </c>
      <c r="N378" s="89" t="s">
        <v>2995</v>
      </c>
    </row>
    <row r="379" spans="1:16" s="89" customFormat="1" ht="15" customHeight="1" x14ac:dyDescent="0.25">
      <c r="A379" s="10" t="s">
        <v>2951</v>
      </c>
      <c r="B379" s="10" t="s">
        <v>2996</v>
      </c>
      <c r="C379" s="10" t="s">
        <v>2997</v>
      </c>
      <c r="D379" s="55" t="s">
        <v>2998</v>
      </c>
      <c r="E379" s="150" t="s">
        <v>9291</v>
      </c>
      <c r="F379" s="150"/>
      <c r="G379" s="150"/>
      <c r="H379" s="4" t="s">
        <v>2999</v>
      </c>
      <c r="I379" s="4" t="s">
        <v>3000</v>
      </c>
      <c r="J379" s="4" t="s">
        <v>3001</v>
      </c>
      <c r="K379" s="89" t="s">
        <v>3002</v>
      </c>
      <c r="L379" s="4" t="s">
        <v>2958</v>
      </c>
      <c r="M379" s="112" t="s">
        <v>3003</v>
      </c>
      <c r="N379" s="89" t="s">
        <v>3004</v>
      </c>
      <c r="O379" s="89" t="s">
        <v>3005</v>
      </c>
    </row>
    <row r="380" spans="1:16" s="89" customFormat="1" ht="15" customHeight="1" x14ac:dyDescent="0.25">
      <c r="A380" s="10" t="s">
        <v>2951</v>
      </c>
      <c r="B380" s="10" t="s">
        <v>3006</v>
      </c>
      <c r="C380" s="10" t="s">
        <v>3007</v>
      </c>
      <c r="D380" s="55" t="s">
        <v>3008</v>
      </c>
      <c r="E380" s="150" t="s">
        <v>9282</v>
      </c>
      <c r="F380" s="150"/>
      <c r="G380" s="150"/>
      <c r="H380" s="4" t="s">
        <v>3009</v>
      </c>
      <c r="I380" s="4" t="s">
        <v>3010</v>
      </c>
      <c r="J380" s="4" t="s">
        <v>3011</v>
      </c>
      <c r="K380" s="89" t="s">
        <v>3012</v>
      </c>
      <c r="L380" s="4" t="s">
        <v>3013</v>
      </c>
      <c r="M380" s="40" t="s">
        <v>3014</v>
      </c>
      <c r="N380" s="89" t="s">
        <v>3015</v>
      </c>
      <c r="O380" s="89" t="s">
        <v>3016</v>
      </c>
    </row>
    <row r="381" spans="1:16" s="89" customFormat="1" ht="15" customHeight="1" x14ac:dyDescent="0.25">
      <c r="A381" s="10" t="s">
        <v>2951</v>
      </c>
      <c r="B381" s="10" t="s">
        <v>3017</v>
      </c>
      <c r="C381" s="10" t="s">
        <v>3018</v>
      </c>
      <c r="D381" s="55" t="s">
        <v>3019</v>
      </c>
      <c r="E381" s="150" t="s">
        <v>9290</v>
      </c>
      <c r="F381" s="150"/>
      <c r="G381" s="150"/>
      <c r="H381" s="4" t="s">
        <v>3020</v>
      </c>
      <c r="I381" s="4" t="s">
        <v>3021</v>
      </c>
      <c r="J381" s="4" t="s">
        <v>3022</v>
      </c>
      <c r="K381" s="89" t="s">
        <v>3023</v>
      </c>
      <c r="L381" s="4" t="s">
        <v>2958</v>
      </c>
      <c r="M381" s="40" t="s">
        <v>3024</v>
      </c>
    </row>
    <row r="382" spans="1:16" s="89" customFormat="1" ht="15" customHeight="1" x14ac:dyDescent="0.25">
      <c r="A382" s="10" t="s">
        <v>2951</v>
      </c>
      <c r="B382" s="10" t="s">
        <v>3025</v>
      </c>
      <c r="C382" s="10" t="s">
        <v>3026</v>
      </c>
      <c r="D382" s="55" t="s">
        <v>3027</v>
      </c>
      <c r="E382" s="150" t="s">
        <v>9279</v>
      </c>
      <c r="F382" s="150"/>
      <c r="G382" s="150"/>
      <c r="H382" s="4" t="s">
        <v>3028</v>
      </c>
      <c r="I382" s="4" t="s">
        <v>3029</v>
      </c>
      <c r="J382" s="4" t="s">
        <v>3030</v>
      </c>
      <c r="K382" s="89" t="s">
        <v>3031</v>
      </c>
      <c r="L382" s="4" t="s">
        <v>2958</v>
      </c>
      <c r="M382" s="40" t="s">
        <v>3032</v>
      </c>
      <c r="N382" s="89" t="s">
        <v>3033</v>
      </c>
      <c r="O382" s="89" t="s">
        <v>3034</v>
      </c>
    </row>
    <row r="383" spans="1:16" s="89" customFormat="1" ht="15" customHeight="1" x14ac:dyDescent="0.25">
      <c r="A383" s="10" t="s">
        <v>2951</v>
      </c>
      <c r="B383" s="10" t="s">
        <v>3035</v>
      </c>
      <c r="C383" s="10" t="s">
        <v>3036</v>
      </c>
      <c r="D383" s="55" t="s">
        <v>3037</v>
      </c>
      <c r="E383" s="150" t="s">
        <v>9277</v>
      </c>
      <c r="F383" s="150"/>
      <c r="G383" s="150"/>
      <c r="H383" s="4" t="s">
        <v>3038</v>
      </c>
      <c r="I383" s="4" t="s">
        <v>3039</v>
      </c>
      <c r="J383" s="4" t="s">
        <v>3040</v>
      </c>
      <c r="K383" s="89" t="s">
        <v>3041</v>
      </c>
      <c r="L383" s="4" t="s">
        <v>2958</v>
      </c>
      <c r="M383" s="40" t="s">
        <v>3042</v>
      </c>
      <c r="N383" s="89" t="s">
        <v>3043</v>
      </c>
    </row>
    <row r="384" spans="1:16" s="89" customFormat="1" ht="15" customHeight="1" x14ac:dyDescent="0.2">
      <c r="A384" s="10" t="s">
        <v>2951</v>
      </c>
      <c r="B384" s="95" t="s">
        <v>9335</v>
      </c>
      <c r="C384" s="89" t="s">
        <v>3369</v>
      </c>
      <c r="D384" s="55" t="s">
        <v>3370</v>
      </c>
      <c r="E384" s="150" t="s">
        <v>9280</v>
      </c>
      <c r="F384" s="150"/>
      <c r="G384" s="150"/>
      <c r="H384" s="4" t="s">
        <v>3371</v>
      </c>
      <c r="I384" s="4" t="s">
        <v>3372</v>
      </c>
      <c r="J384" s="4" t="s">
        <v>3373</v>
      </c>
      <c r="K384" s="89" t="s">
        <v>3374</v>
      </c>
      <c r="L384" s="4" t="s">
        <v>2958</v>
      </c>
      <c r="M384" s="101" t="s">
        <v>3375</v>
      </c>
    </row>
    <row r="385" spans="1:15" s="89" customFormat="1" ht="15" customHeight="1" x14ac:dyDescent="0.25">
      <c r="A385" s="10" t="s">
        <v>2951</v>
      </c>
      <c r="B385" s="10" t="s">
        <v>3045</v>
      </c>
      <c r="C385" s="10" t="s">
        <v>3046</v>
      </c>
      <c r="D385" s="55" t="s">
        <v>3047</v>
      </c>
      <c r="E385" s="150" t="s">
        <v>9291</v>
      </c>
      <c r="F385" s="150" t="s">
        <v>9290</v>
      </c>
      <c r="G385" s="150"/>
      <c r="H385" s="4" t="s">
        <v>3048</v>
      </c>
      <c r="I385" s="4" t="s">
        <v>3049</v>
      </c>
      <c r="J385" s="4" t="s">
        <v>3050</v>
      </c>
      <c r="K385" s="89" t="s">
        <v>3051</v>
      </c>
      <c r="L385" s="4" t="s">
        <v>2958</v>
      </c>
      <c r="M385" s="101" t="s">
        <v>3052</v>
      </c>
    </row>
    <row r="386" spans="1:15" s="89" customFormat="1" ht="15" customHeight="1" x14ac:dyDescent="0.25">
      <c r="A386" s="10" t="s">
        <v>2951</v>
      </c>
      <c r="B386" s="10" t="s">
        <v>3053</v>
      </c>
      <c r="C386" s="10" t="s">
        <v>3054</v>
      </c>
      <c r="D386" s="55" t="s">
        <v>2532</v>
      </c>
      <c r="E386" s="150" t="s">
        <v>9284</v>
      </c>
      <c r="F386" s="150"/>
      <c r="G386" s="150"/>
      <c r="H386" s="4" t="s">
        <v>2533</v>
      </c>
      <c r="I386" s="4" t="s">
        <v>3055</v>
      </c>
      <c r="J386" s="4" t="s">
        <v>3056</v>
      </c>
      <c r="K386" s="89" t="s">
        <v>3057</v>
      </c>
      <c r="L386" s="4" t="s">
        <v>3058</v>
      </c>
      <c r="M386" s="40" t="s">
        <v>3059</v>
      </c>
      <c r="N386" s="89" t="s">
        <v>3060</v>
      </c>
    </row>
    <row r="387" spans="1:15" s="89" customFormat="1" ht="15" customHeight="1" x14ac:dyDescent="0.25">
      <c r="A387" s="10" t="s">
        <v>2951</v>
      </c>
      <c r="B387" s="10" t="s">
        <v>3061</v>
      </c>
      <c r="C387" s="10" t="s">
        <v>3062</v>
      </c>
      <c r="D387" s="55" t="s">
        <v>3063</v>
      </c>
      <c r="E387" s="150" t="s">
        <v>9284</v>
      </c>
      <c r="F387" s="150"/>
      <c r="G387" s="150"/>
      <c r="H387" s="4" t="s">
        <v>3064</v>
      </c>
      <c r="I387" s="4" t="s">
        <v>3065</v>
      </c>
      <c r="J387" s="4" t="s">
        <v>3066</v>
      </c>
      <c r="K387" s="89" t="s">
        <v>3067</v>
      </c>
      <c r="L387" s="4" t="s">
        <v>3068</v>
      </c>
      <c r="M387" s="101" t="s">
        <v>3069</v>
      </c>
    </row>
    <row r="388" spans="1:15" s="89" customFormat="1" ht="15" customHeight="1" x14ac:dyDescent="0.25">
      <c r="A388" s="10" t="s">
        <v>2951</v>
      </c>
      <c r="B388" s="10" t="s">
        <v>3070</v>
      </c>
      <c r="C388" s="10" t="s">
        <v>3071</v>
      </c>
      <c r="D388" s="55" t="s">
        <v>3072</v>
      </c>
      <c r="E388" s="150" t="s">
        <v>9281</v>
      </c>
      <c r="F388" s="150"/>
      <c r="G388" s="150"/>
      <c r="H388" s="4" t="s">
        <v>3073</v>
      </c>
      <c r="I388" s="4" t="s">
        <v>3074</v>
      </c>
      <c r="J388" s="4" t="s">
        <v>3075</v>
      </c>
      <c r="K388" s="89" t="s">
        <v>3076</v>
      </c>
      <c r="L388" s="4" t="s">
        <v>2958</v>
      </c>
      <c r="M388" s="40" t="s">
        <v>3077</v>
      </c>
      <c r="N388" s="89" t="s">
        <v>3078</v>
      </c>
    </row>
    <row r="389" spans="1:15" s="89" customFormat="1" ht="15" customHeight="1" x14ac:dyDescent="0.25">
      <c r="A389" s="10" t="s">
        <v>2951</v>
      </c>
      <c r="B389" s="10" t="s">
        <v>3079</v>
      </c>
      <c r="C389" s="10" t="s">
        <v>3080</v>
      </c>
      <c r="D389" s="55" t="s">
        <v>3081</v>
      </c>
      <c r="E389" s="150" t="s">
        <v>9291</v>
      </c>
      <c r="F389" s="150"/>
      <c r="G389" s="150"/>
      <c r="H389" s="4" t="s">
        <v>3082</v>
      </c>
      <c r="I389" s="4" t="s">
        <v>3083</v>
      </c>
      <c r="J389" s="4" t="s">
        <v>3084</v>
      </c>
      <c r="K389" s="89" t="s">
        <v>3085</v>
      </c>
      <c r="L389" s="4" t="s">
        <v>2958</v>
      </c>
      <c r="M389" s="40" t="s">
        <v>3086</v>
      </c>
    </row>
    <row r="390" spans="1:15" s="89" customFormat="1" ht="15" customHeight="1" x14ac:dyDescent="0.25">
      <c r="A390" s="10" t="s">
        <v>2951</v>
      </c>
      <c r="B390" s="10" t="s">
        <v>3087</v>
      </c>
      <c r="C390" s="10" t="s">
        <v>3088</v>
      </c>
      <c r="D390" s="55" t="s">
        <v>3089</v>
      </c>
      <c r="E390" s="150" t="s">
        <v>9277</v>
      </c>
      <c r="F390" s="150"/>
      <c r="G390" s="150"/>
      <c r="H390" s="4" t="s">
        <v>3090</v>
      </c>
      <c r="I390" s="4" t="s">
        <v>3091</v>
      </c>
      <c r="J390" s="4" t="s">
        <v>3092</v>
      </c>
      <c r="K390" s="89" t="s">
        <v>3093</v>
      </c>
      <c r="L390" s="4" t="s">
        <v>3013</v>
      </c>
      <c r="M390" s="101" t="s">
        <v>3094</v>
      </c>
      <c r="N390" s="89" t="s">
        <v>3095</v>
      </c>
      <c r="O390" s="89" t="s">
        <v>3096</v>
      </c>
    </row>
    <row r="391" spans="1:15" s="89" customFormat="1" ht="15" customHeight="1" x14ac:dyDescent="0.25">
      <c r="A391" s="10" t="s">
        <v>2951</v>
      </c>
      <c r="B391" s="10" t="s">
        <v>3097</v>
      </c>
      <c r="C391" s="10" t="s">
        <v>3098</v>
      </c>
      <c r="D391" s="55" t="s">
        <v>3099</v>
      </c>
      <c r="E391" s="150" t="s">
        <v>9291</v>
      </c>
      <c r="F391" s="150"/>
      <c r="G391" s="150"/>
      <c r="H391" s="4" t="s">
        <v>3100</v>
      </c>
      <c r="I391" s="4" t="s">
        <v>3101</v>
      </c>
      <c r="J391" s="4" t="s">
        <v>3102</v>
      </c>
      <c r="K391" s="89" t="s">
        <v>3103</v>
      </c>
      <c r="L391" s="4" t="s">
        <v>3013</v>
      </c>
      <c r="M391" s="101" t="s">
        <v>3104</v>
      </c>
      <c r="N391" s="89" t="s">
        <v>3105</v>
      </c>
      <c r="O391" s="89" t="s">
        <v>3106</v>
      </c>
    </row>
    <row r="392" spans="1:15" s="89" customFormat="1" ht="15" customHeight="1" x14ac:dyDescent="0.2">
      <c r="A392" s="10" t="s">
        <v>2951</v>
      </c>
      <c r="B392" s="95" t="s">
        <v>9332</v>
      </c>
      <c r="C392" s="89" t="s">
        <v>3349</v>
      </c>
      <c r="D392" s="55" t="s">
        <v>3350</v>
      </c>
      <c r="E392" s="150" t="s">
        <v>9290</v>
      </c>
      <c r="F392" s="150"/>
      <c r="G392" s="150"/>
      <c r="H392" s="4" t="s">
        <v>3351</v>
      </c>
      <c r="I392" s="4" t="s">
        <v>3352</v>
      </c>
      <c r="J392" s="4" t="s">
        <v>3353</v>
      </c>
      <c r="K392" s="89" t="s">
        <v>3354</v>
      </c>
      <c r="L392" s="4" t="s">
        <v>3058</v>
      </c>
      <c r="M392" s="101" t="s">
        <v>3355</v>
      </c>
    </row>
    <row r="393" spans="1:15" s="89" customFormat="1" ht="15" customHeight="1" x14ac:dyDescent="0.25">
      <c r="A393" s="10" t="s">
        <v>2951</v>
      </c>
      <c r="B393" s="10" t="s">
        <v>3107</v>
      </c>
      <c r="C393" s="10" t="s">
        <v>3108</v>
      </c>
      <c r="D393" s="55" t="s">
        <v>3109</v>
      </c>
      <c r="E393" s="150" t="s">
        <v>9291</v>
      </c>
      <c r="F393" s="150"/>
      <c r="G393" s="150"/>
      <c r="H393" s="4" t="s">
        <v>3110</v>
      </c>
      <c r="I393" s="4" t="s">
        <v>3111</v>
      </c>
      <c r="J393" s="4" t="s">
        <v>3112</v>
      </c>
      <c r="K393" s="89" t="s">
        <v>3113</v>
      </c>
      <c r="L393" s="4" t="s">
        <v>2958</v>
      </c>
      <c r="M393" s="101" t="s">
        <v>3114</v>
      </c>
    </row>
    <row r="394" spans="1:15" s="89" customFormat="1" ht="15" customHeight="1" x14ac:dyDescent="0.25">
      <c r="A394" s="10" t="s">
        <v>2951</v>
      </c>
      <c r="B394" s="10" t="s">
        <v>3115</v>
      </c>
      <c r="C394" s="10" t="s">
        <v>3116</v>
      </c>
      <c r="D394" s="55" t="s">
        <v>3117</v>
      </c>
      <c r="E394" s="150" t="s">
        <v>9280</v>
      </c>
      <c r="F394" s="150"/>
      <c r="G394" s="150"/>
      <c r="H394" s="4" t="s">
        <v>3118</v>
      </c>
      <c r="I394" s="4" t="s">
        <v>3119</v>
      </c>
      <c r="J394" s="4" t="s">
        <v>3120</v>
      </c>
      <c r="K394" s="89" t="s">
        <v>3121</v>
      </c>
      <c r="L394" s="4" t="s">
        <v>3058</v>
      </c>
      <c r="M394" s="101" t="s">
        <v>3122</v>
      </c>
    </row>
    <row r="395" spans="1:15" s="89" customFormat="1" ht="15" customHeight="1" x14ac:dyDescent="0.25">
      <c r="A395" s="10" t="s">
        <v>2951</v>
      </c>
      <c r="B395" s="10" t="s">
        <v>3123</v>
      </c>
      <c r="C395" s="10" t="s">
        <v>3124</v>
      </c>
      <c r="D395" s="55" t="s">
        <v>3125</v>
      </c>
      <c r="E395" s="150" t="s">
        <v>9281</v>
      </c>
      <c r="F395" s="150"/>
      <c r="G395" s="150"/>
      <c r="H395" s="4" t="s">
        <v>3126</v>
      </c>
      <c r="I395" s="4" t="s">
        <v>3127</v>
      </c>
      <c r="J395" s="4" t="s">
        <v>3128</v>
      </c>
      <c r="K395" s="89" t="s">
        <v>3129</v>
      </c>
      <c r="L395" s="4" t="s">
        <v>2958</v>
      </c>
      <c r="M395" s="101" t="s">
        <v>3130</v>
      </c>
    </row>
    <row r="396" spans="1:15" s="89" customFormat="1" ht="15" customHeight="1" x14ac:dyDescent="0.25">
      <c r="A396" s="10" t="s">
        <v>2951</v>
      </c>
      <c r="B396" s="10" t="s">
        <v>3131</v>
      </c>
      <c r="C396" s="10" t="s">
        <v>3132</v>
      </c>
      <c r="D396" s="55" t="s">
        <v>3133</v>
      </c>
      <c r="E396" s="150" t="s">
        <v>9287</v>
      </c>
      <c r="F396" s="150" t="s">
        <v>9286</v>
      </c>
      <c r="G396" s="150" t="s">
        <v>9281</v>
      </c>
      <c r="H396" s="4" t="s">
        <v>3134</v>
      </c>
      <c r="I396" s="4" t="s">
        <v>3135</v>
      </c>
      <c r="J396" s="4" t="s">
        <v>3136</v>
      </c>
      <c r="K396" s="89" t="s">
        <v>3137</v>
      </c>
      <c r="L396" s="4" t="s">
        <v>2958</v>
      </c>
      <c r="M396" s="101" t="s">
        <v>3138</v>
      </c>
      <c r="N396" s="89" t="s">
        <v>3139</v>
      </c>
      <c r="O396" s="89" t="s">
        <v>3140</v>
      </c>
    </row>
    <row r="397" spans="1:15" s="89" customFormat="1" ht="15" customHeight="1" x14ac:dyDescent="0.25">
      <c r="A397" s="10" t="s">
        <v>2951</v>
      </c>
      <c r="B397" s="10" t="s">
        <v>3141</v>
      </c>
      <c r="C397" s="10" t="s">
        <v>3142</v>
      </c>
      <c r="D397" s="55" t="s">
        <v>3143</v>
      </c>
      <c r="E397" s="150" t="s">
        <v>9277</v>
      </c>
      <c r="F397" s="150"/>
      <c r="G397" s="150"/>
      <c r="H397" s="4" t="s">
        <v>3144</v>
      </c>
      <c r="I397" s="4" t="s">
        <v>3145</v>
      </c>
      <c r="J397" s="4" t="s">
        <v>3146</v>
      </c>
      <c r="K397" s="89" t="s">
        <v>3147</v>
      </c>
      <c r="L397" s="4" t="s">
        <v>2958</v>
      </c>
      <c r="M397" s="40" t="s">
        <v>3148</v>
      </c>
    </row>
    <row r="398" spans="1:15" s="89" customFormat="1" ht="15" customHeight="1" x14ac:dyDescent="0.25">
      <c r="A398" s="10" t="s">
        <v>2951</v>
      </c>
      <c r="B398" s="10" t="s">
        <v>3149</v>
      </c>
      <c r="C398" s="10" t="s">
        <v>3150</v>
      </c>
      <c r="D398" s="55" t="s">
        <v>3151</v>
      </c>
      <c r="E398" s="150" t="s">
        <v>9287</v>
      </c>
      <c r="F398" s="150"/>
      <c r="G398" s="150"/>
      <c r="H398" s="4" t="s">
        <v>3152</v>
      </c>
      <c r="I398" s="4" t="s">
        <v>3153</v>
      </c>
      <c r="J398" s="4" t="s">
        <v>3154</v>
      </c>
      <c r="K398" s="89" t="s">
        <v>3155</v>
      </c>
      <c r="L398" s="4" t="s">
        <v>2958</v>
      </c>
      <c r="M398" s="40" t="s">
        <v>3156</v>
      </c>
      <c r="N398" s="89" t="s">
        <v>3157</v>
      </c>
      <c r="O398" s="89" t="s">
        <v>3158</v>
      </c>
    </row>
    <row r="399" spans="1:15" s="89" customFormat="1" ht="15" customHeight="1" x14ac:dyDescent="0.25">
      <c r="A399" s="10" t="s">
        <v>2951</v>
      </c>
      <c r="B399" s="10" t="s">
        <v>3159</v>
      </c>
      <c r="C399" s="10" t="s">
        <v>3160</v>
      </c>
      <c r="D399" s="55" t="s">
        <v>3161</v>
      </c>
      <c r="E399" s="150" t="s">
        <v>9281</v>
      </c>
      <c r="F399" s="150"/>
      <c r="G399" s="150"/>
      <c r="H399" s="4" t="s">
        <v>3162</v>
      </c>
      <c r="I399" s="4" t="s">
        <v>3163</v>
      </c>
      <c r="J399" s="4" t="s">
        <v>3164</v>
      </c>
      <c r="K399" s="89" t="s">
        <v>3165</v>
      </c>
      <c r="L399" s="4" t="s">
        <v>2958</v>
      </c>
      <c r="M399" s="101" t="s">
        <v>3166</v>
      </c>
      <c r="N399" s="89" t="s">
        <v>3167</v>
      </c>
      <c r="O399" s="89" t="s">
        <v>3168</v>
      </c>
    </row>
    <row r="400" spans="1:15" s="89" customFormat="1" ht="15" customHeight="1" x14ac:dyDescent="0.25">
      <c r="A400" s="10" t="s">
        <v>2951</v>
      </c>
      <c r="B400" s="10" t="s">
        <v>3169</v>
      </c>
      <c r="C400" s="10" t="s">
        <v>3170</v>
      </c>
      <c r="D400" s="55" t="s">
        <v>3171</v>
      </c>
      <c r="E400" s="150" t="s">
        <v>9280</v>
      </c>
      <c r="F400" s="150"/>
      <c r="G400" s="150"/>
      <c r="H400" s="4" t="s">
        <v>3172</v>
      </c>
      <c r="I400" s="4" t="s">
        <v>3173</v>
      </c>
      <c r="J400" s="4" t="s">
        <v>3174</v>
      </c>
      <c r="K400" s="89" t="s">
        <v>3175</v>
      </c>
      <c r="L400" s="4" t="s">
        <v>2958</v>
      </c>
      <c r="M400" s="101" t="s">
        <v>3176</v>
      </c>
      <c r="N400" s="89" t="s">
        <v>3177</v>
      </c>
    </row>
    <row r="401" spans="1:15" s="89" customFormat="1" ht="15" customHeight="1" x14ac:dyDescent="0.25">
      <c r="A401" s="10" t="s">
        <v>2951</v>
      </c>
      <c r="B401" s="10" t="s">
        <v>3178</v>
      </c>
      <c r="C401" s="10" t="s">
        <v>3179</v>
      </c>
      <c r="D401" s="55" t="s">
        <v>3180</v>
      </c>
      <c r="E401" s="150" t="s">
        <v>9276</v>
      </c>
      <c r="F401" s="150"/>
      <c r="G401" s="150"/>
      <c r="H401" s="4" t="s">
        <v>3181</v>
      </c>
      <c r="I401" s="4" t="s">
        <v>3182</v>
      </c>
      <c r="J401" s="4" t="s">
        <v>3183</v>
      </c>
      <c r="K401" s="89" t="s">
        <v>3184</v>
      </c>
      <c r="L401" s="4" t="s">
        <v>2958</v>
      </c>
      <c r="M401" s="40" t="s">
        <v>3185</v>
      </c>
    </row>
    <row r="402" spans="1:15" s="89" customFormat="1" ht="15" customHeight="1" x14ac:dyDescent="0.25">
      <c r="A402" s="10" t="s">
        <v>2951</v>
      </c>
      <c r="B402" s="10" t="s">
        <v>3186</v>
      </c>
      <c r="C402" s="10" t="s">
        <v>3187</v>
      </c>
      <c r="D402" s="55" t="s">
        <v>3188</v>
      </c>
      <c r="E402" s="150" t="s">
        <v>9277</v>
      </c>
      <c r="F402" s="150" t="s">
        <v>9296</v>
      </c>
      <c r="G402" s="150"/>
      <c r="H402" s="4" t="s">
        <v>3189</v>
      </c>
      <c r="I402" s="4" t="s">
        <v>3190</v>
      </c>
      <c r="J402" s="4" t="s">
        <v>3191</v>
      </c>
      <c r="K402" s="89" t="s">
        <v>3192</v>
      </c>
      <c r="L402" s="4" t="s">
        <v>3013</v>
      </c>
      <c r="M402" s="101" t="s">
        <v>3193</v>
      </c>
    </row>
    <row r="403" spans="1:15" s="89" customFormat="1" ht="15" customHeight="1" x14ac:dyDescent="0.25">
      <c r="A403" s="10" t="s">
        <v>2951</v>
      </c>
      <c r="B403" s="10" t="s">
        <v>3341</v>
      </c>
      <c r="C403" s="10" t="s">
        <v>3342</v>
      </c>
      <c r="D403" s="55" t="s">
        <v>3343</v>
      </c>
      <c r="E403" s="150" t="s">
        <v>9291</v>
      </c>
      <c r="F403" s="150"/>
      <c r="G403" s="150"/>
      <c r="H403" s="4" t="s">
        <v>3344</v>
      </c>
      <c r="I403" s="4" t="s">
        <v>3345</v>
      </c>
      <c r="J403" s="4" t="s">
        <v>3346</v>
      </c>
      <c r="K403" s="89" t="s">
        <v>3347</v>
      </c>
      <c r="L403" s="4" t="s">
        <v>2958</v>
      </c>
      <c r="M403" s="101" t="s">
        <v>3348</v>
      </c>
    </row>
    <row r="404" spans="1:15" s="89" customFormat="1" ht="15" customHeight="1" x14ac:dyDescent="0.25">
      <c r="A404" s="10" t="s">
        <v>2951</v>
      </c>
      <c r="B404" s="10" t="s">
        <v>3194</v>
      </c>
      <c r="C404" s="10" t="s">
        <v>3195</v>
      </c>
      <c r="D404" s="55" t="s">
        <v>3196</v>
      </c>
      <c r="E404" s="150" t="s">
        <v>9277</v>
      </c>
      <c r="F404" s="150"/>
      <c r="G404" s="150"/>
      <c r="H404" s="4" t="s">
        <v>3197</v>
      </c>
      <c r="I404" s="4" t="s">
        <v>3198</v>
      </c>
      <c r="J404" s="4" t="s">
        <v>3199</v>
      </c>
      <c r="L404" s="4" t="s">
        <v>3013</v>
      </c>
      <c r="M404" s="101" t="s">
        <v>3200</v>
      </c>
      <c r="N404" s="89" t="s">
        <v>3201</v>
      </c>
    </row>
    <row r="405" spans="1:15" s="89" customFormat="1" ht="15" customHeight="1" x14ac:dyDescent="0.25">
      <c r="A405" s="10" t="s">
        <v>2951</v>
      </c>
      <c r="B405" s="10" t="s">
        <v>3202</v>
      </c>
      <c r="C405" s="10" t="s">
        <v>3203</v>
      </c>
      <c r="D405" s="55" t="s">
        <v>3204</v>
      </c>
      <c r="E405" s="150" t="s">
        <v>9277</v>
      </c>
      <c r="F405" s="150" t="s">
        <v>9289</v>
      </c>
      <c r="G405" s="150"/>
      <c r="H405" s="4" t="s">
        <v>3205</v>
      </c>
      <c r="I405" s="4" t="s">
        <v>3206</v>
      </c>
      <c r="J405" s="4" t="s">
        <v>3207</v>
      </c>
      <c r="K405" s="89" t="s">
        <v>3208</v>
      </c>
      <c r="L405" s="4" t="s">
        <v>2958</v>
      </c>
      <c r="M405" s="40" t="s">
        <v>3209</v>
      </c>
      <c r="N405" s="89" t="s">
        <v>3210</v>
      </c>
      <c r="O405" s="89" t="s">
        <v>3211</v>
      </c>
    </row>
    <row r="406" spans="1:15" s="89" customFormat="1" ht="15" customHeight="1" x14ac:dyDescent="0.25">
      <c r="A406" s="10" t="s">
        <v>2951</v>
      </c>
      <c r="B406" s="10" t="s">
        <v>3227</v>
      </c>
      <c r="C406" s="146" t="s">
        <v>9446</v>
      </c>
      <c r="D406" s="55" t="s">
        <v>3228</v>
      </c>
      <c r="E406" s="150" t="s">
        <v>9287</v>
      </c>
      <c r="F406" s="150" t="s">
        <v>9280</v>
      </c>
      <c r="G406" s="150"/>
      <c r="H406" s="4" t="s">
        <v>3229</v>
      </c>
      <c r="I406" s="4" t="s">
        <v>3230</v>
      </c>
      <c r="J406" s="4" t="s">
        <v>3231</v>
      </c>
      <c r="K406" s="89" t="s">
        <v>3232</v>
      </c>
      <c r="L406" s="4" t="s">
        <v>2958</v>
      </c>
      <c r="M406" s="101" t="s">
        <v>3233</v>
      </c>
      <c r="N406" s="89" t="s">
        <v>3234</v>
      </c>
      <c r="O406" s="89" t="s">
        <v>3235</v>
      </c>
    </row>
    <row r="407" spans="1:15" s="89" customFormat="1" ht="15" customHeight="1" x14ac:dyDescent="0.2">
      <c r="A407" s="10" t="s">
        <v>2951</v>
      </c>
      <c r="B407" s="95" t="s">
        <v>9333</v>
      </c>
      <c r="C407" s="142" t="s">
        <v>3356</v>
      </c>
      <c r="D407" s="55" t="s">
        <v>3357</v>
      </c>
      <c r="E407" s="150" t="s">
        <v>9286</v>
      </c>
      <c r="F407" s="150"/>
      <c r="G407" s="150"/>
      <c r="H407" s="4" t="s">
        <v>3358</v>
      </c>
      <c r="I407" s="4" t="s">
        <v>3359</v>
      </c>
      <c r="J407" s="4" t="s">
        <v>3360</v>
      </c>
      <c r="L407" s="4" t="s">
        <v>3058</v>
      </c>
      <c r="M407" s="26"/>
    </row>
    <row r="408" spans="1:15" s="89" customFormat="1" ht="15" customHeight="1" x14ac:dyDescent="0.25">
      <c r="A408" s="10" t="s">
        <v>2951</v>
      </c>
      <c r="B408" s="10" t="s">
        <v>3212</v>
      </c>
      <c r="C408" s="10" t="s">
        <v>3213</v>
      </c>
      <c r="D408" s="55" t="s">
        <v>2515</v>
      </c>
      <c r="E408" s="150" t="s">
        <v>9287</v>
      </c>
      <c r="F408" s="150" t="s">
        <v>9281</v>
      </c>
      <c r="G408" s="150"/>
      <c r="H408" s="4" t="s">
        <v>3214</v>
      </c>
      <c r="I408" s="4" t="s">
        <v>3215</v>
      </c>
      <c r="J408" s="4" t="s">
        <v>3216</v>
      </c>
      <c r="K408" s="89" t="s">
        <v>3217</v>
      </c>
      <c r="L408" s="4" t="s">
        <v>2958</v>
      </c>
      <c r="M408" s="40" t="s">
        <v>3218</v>
      </c>
    </row>
    <row r="409" spans="1:15" s="89" customFormat="1" ht="15" customHeight="1" x14ac:dyDescent="0.25">
      <c r="A409" s="10" t="s">
        <v>2951</v>
      </c>
      <c r="B409" s="10" t="s">
        <v>3219</v>
      </c>
      <c r="C409" s="10" t="s">
        <v>3220</v>
      </c>
      <c r="D409" s="55" t="s">
        <v>3221</v>
      </c>
      <c r="E409" s="150" t="s">
        <v>9281</v>
      </c>
      <c r="F409" s="150" t="s">
        <v>9277</v>
      </c>
      <c r="G409" s="150"/>
      <c r="H409" s="4" t="s">
        <v>3222</v>
      </c>
      <c r="I409" s="4" t="s">
        <v>3223</v>
      </c>
      <c r="J409" s="4" t="s">
        <v>3224</v>
      </c>
      <c r="K409" s="89" t="s">
        <v>3225</v>
      </c>
      <c r="L409" s="4" t="s">
        <v>2958</v>
      </c>
      <c r="M409" s="101" t="s">
        <v>3226</v>
      </c>
    </row>
    <row r="410" spans="1:15" s="89" customFormat="1" ht="15" customHeight="1" x14ac:dyDescent="0.25">
      <c r="A410" s="10" t="s">
        <v>2951</v>
      </c>
      <c r="B410" s="10" t="s">
        <v>3236</v>
      </c>
      <c r="C410" s="10" t="s">
        <v>3237</v>
      </c>
      <c r="D410" s="55" t="s">
        <v>3238</v>
      </c>
      <c r="E410" s="150" t="s">
        <v>9291</v>
      </c>
      <c r="F410" s="150"/>
      <c r="G410" s="150"/>
      <c r="H410" s="4" t="s">
        <v>3239</v>
      </c>
      <c r="I410" s="4" t="s">
        <v>3240</v>
      </c>
      <c r="J410" s="4" t="s">
        <v>3241</v>
      </c>
      <c r="K410" s="89" t="s">
        <v>3242</v>
      </c>
      <c r="L410" s="4" t="s">
        <v>3013</v>
      </c>
      <c r="M410" s="40" t="s">
        <v>3243</v>
      </c>
      <c r="N410" s="89" t="s">
        <v>3244</v>
      </c>
    </row>
    <row r="411" spans="1:15" s="89" customFormat="1" ht="15" customHeight="1" x14ac:dyDescent="0.25">
      <c r="A411" s="10" t="s">
        <v>2951</v>
      </c>
      <c r="B411" s="10" t="s">
        <v>3245</v>
      </c>
      <c r="C411" s="10" t="s">
        <v>3246</v>
      </c>
      <c r="D411" s="55" t="s">
        <v>3247</v>
      </c>
      <c r="E411" s="150" t="s">
        <v>9290</v>
      </c>
      <c r="F411" s="150" t="s">
        <v>9276</v>
      </c>
      <c r="G411" s="150"/>
      <c r="H411" s="4" t="s">
        <v>3248</v>
      </c>
      <c r="I411" s="4" t="s">
        <v>3249</v>
      </c>
      <c r="J411" s="4" t="s">
        <v>3250</v>
      </c>
      <c r="K411" s="89" t="s">
        <v>3251</v>
      </c>
      <c r="L411" s="4" t="s">
        <v>2958</v>
      </c>
      <c r="M411" s="40" t="s">
        <v>3252</v>
      </c>
      <c r="N411" s="89" t="s">
        <v>3253</v>
      </c>
      <c r="O411" s="89" t="s">
        <v>3254</v>
      </c>
    </row>
    <row r="412" spans="1:15" s="89" customFormat="1" ht="15" customHeight="1" x14ac:dyDescent="0.25">
      <c r="A412" s="10" t="s">
        <v>2951</v>
      </c>
      <c r="B412" s="10" t="s">
        <v>3255</v>
      </c>
      <c r="C412" s="10" t="s">
        <v>3256</v>
      </c>
      <c r="D412" s="55" t="s">
        <v>3257</v>
      </c>
      <c r="E412" s="150" t="s">
        <v>9291</v>
      </c>
      <c r="F412" s="150" t="s">
        <v>9290</v>
      </c>
      <c r="G412" s="150"/>
      <c r="H412" s="4" t="s">
        <v>3258</v>
      </c>
      <c r="I412" s="4" t="s">
        <v>3259</v>
      </c>
      <c r="J412" s="4" t="s">
        <v>3260</v>
      </c>
      <c r="K412" s="89" t="s">
        <v>3261</v>
      </c>
      <c r="L412" s="4" t="s">
        <v>2958</v>
      </c>
      <c r="M412" s="101" t="s">
        <v>3262</v>
      </c>
    </row>
    <row r="413" spans="1:15" s="89" customFormat="1" ht="15" customHeight="1" x14ac:dyDescent="0.25">
      <c r="A413" s="10" t="s">
        <v>2951</v>
      </c>
      <c r="B413" s="10" t="s">
        <v>3263</v>
      </c>
      <c r="C413" s="10" t="s">
        <v>3264</v>
      </c>
      <c r="D413" s="55" t="s">
        <v>3265</v>
      </c>
      <c r="E413" s="150" t="s">
        <v>9287</v>
      </c>
      <c r="F413" s="150"/>
      <c r="G413" s="150"/>
      <c r="H413" s="4" t="s">
        <v>3266</v>
      </c>
      <c r="I413" s="4" t="s">
        <v>3267</v>
      </c>
      <c r="J413" s="4" t="s">
        <v>3268</v>
      </c>
      <c r="K413" s="89" t="s">
        <v>3269</v>
      </c>
      <c r="L413" s="4" t="s">
        <v>3013</v>
      </c>
      <c r="M413" s="101" t="s">
        <v>3270</v>
      </c>
    </row>
    <row r="414" spans="1:15" s="89" customFormat="1" ht="15" customHeight="1" x14ac:dyDescent="0.25">
      <c r="A414" s="10" t="s">
        <v>2951</v>
      </c>
      <c r="B414" s="10" t="s">
        <v>3271</v>
      </c>
      <c r="C414" s="10" t="s">
        <v>3272</v>
      </c>
      <c r="D414" s="55" t="s">
        <v>3273</v>
      </c>
      <c r="E414" s="150" t="s">
        <v>9287</v>
      </c>
      <c r="F414" s="150"/>
      <c r="G414" s="150"/>
      <c r="H414" s="4" t="s">
        <v>3274</v>
      </c>
      <c r="I414" s="4" t="s">
        <v>3275</v>
      </c>
      <c r="J414" s="4" t="s">
        <v>3276</v>
      </c>
      <c r="K414" s="89" t="s">
        <v>3277</v>
      </c>
      <c r="L414" s="4" t="s">
        <v>3068</v>
      </c>
      <c r="M414" s="101" t="s">
        <v>3278</v>
      </c>
      <c r="N414" s="89" t="s">
        <v>3279</v>
      </c>
      <c r="O414" s="89" t="s">
        <v>3280</v>
      </c>
    </row>
    <row r="415" spans="1:15" s="89" customFormat="1" ht="15" customHeight="1" x14ac:dyDescent="0.25">
      <c r="A415" s="10" t="s">
        <v>2951</v>
      </c>
      <c r="B415" s="10" t="s">
        <v>3281</v>
      </c>
      <c r="C415" s="10" t="s">
        <v>3282</v>
      </c>
      <c r="D415" s="55" t="s">
        <v>3283</v>
      </c>
      <c r="E415" s="150" t="s">
        <v>9298</v>
      </c>
      <c r="F415" s="150" t="s">
        <v>9280</v>
      </c>
      <c r="G415" s="150"/>
      <c r="H415" s="4" t="s">
        <v>3284</v>
      </c>
      <c r="I415" s="4" t="s">
        <v>3285</v>
      </c>
      <c r="J415" s="4" t="s">
        <v>3286</v>
      </c>
      <c r="K415" s="89" t="s">
        <v>3287</v>
      </c>
      <c r="L415" s="4" t="s">
        <v>2958</v>
      </c>
      <c r="M415" s="40" t="s">
        <v>3288</v>
      </c>
    </row>
    <row r="416" spans="1:15" s="89" customFormat="1" ht="15" customHeight="1" x14ac:dyDescent="0.25">
      <c r="A416" s="10" t="s">
        <v>2951</v>
      </c>
      <c r="B416" s="10" t="s">
        <v>3289</v>
      </c>
      <c r="C416" s="10" t="s">
        <v>3290</v>
      </c>
      <c r="D416" s="55" t="s">
        <v>3291</v>
      </c>
      <c r="E416" s="150" t="s">
        <v>9287</v>
      </c>
      <c r="F416" s="150"/>
      <c r="G416" s="150"/>
      <c r="H416" s="4" t="s">
        <v>3292</v>
      </c>
      <c r="I416" s="4" t="s">
        <v>3293</v>
      </c>
      <c r="J416" s="4" t="s">
        <v>3294</v>
      </c>
      <c r="K416" s="89" t="s">
        <v>3293</v>
      </c>
      <c r="L416" s="4" t="s">
        <v>3058</v>
      </c>
      <c r="M416" s="101" t="s">
        <v>3295</v>
      </c>
      <c r="N416" s="89" t="s">
        <v>3296</v>
      </c>
    </row>
    <row r="417" spans="1:15" s="89" customFormat="1" ht="15" customHeight="1" x14ac:dyDescent="0.25">
      <c r="A417" s="10" t="s">
        <v>2951</v>
      </c>
      <c r="B417" s="10" t="s">
        <v>3297</v>
      </c>
      <c r="C417" s="10" t="s">
        <v>3298</v>
      </c>
      <c r="D417" s="55" t="s">
        <v>3299</v>
      </c>
      <c r="E417" s="150" t="s">
        <v>9280</v>
      </c>
      <c r="F417" s="150"/>
      <c r="G417" s="150"/>
      <c r="H417" s="4" t="s">
        <v>3300</v>
      </c>
      <c r="I417" s="4" t="s">
        <v>3301</v>
      </c>
      <c r="J417" s="4" t="s">
        <v>3302</v>
      </c>
      <c r="K417" s="89" t="s">
        <v>3303</v>
      </c>
      <c r="L417" s="4" t="s">
        <v>2958</v>
      </c>
      <c r="M417" s="40" t="s">
        <v>3304</v>
      </c>
      <c r="N417" s="89" t="s">
        <v>3305</v>
      </c>
      <c r="O417" s="89" t="s">
        <v>3306</v>
      </c>
    </row>
    <row r="418" spans="1:15" s="89" customFormat="1" ht="15" customHeight="1" x14ac:dyDescent="0.25">
      <c r="A418" s="10" t="s">
        <v>2951</v>
      </c>
      <c r="B418" s="10" t="s">
        <v>3307</v>
      </c>
      <c r="C418" s="10" t="s">
        <v>3308</v>
      </c>
      <c r="D418" s="55" t="s">
        <v>3309</v>
      </c>
      <c r="E418" s="150" t="s">
        <v>9290</v>
      </c>
      <c r="F418" s="150"/>
      <c r="G418" s="150"/>
      <c r="H418" s="4" t="s">
        <v>3310</v>
      </c>
      <c r="I418" s="4" t="s">
        <v>3311</v>
      </c>
      <c r="J418" s="4" t="s">
        <v>3312</v>
      </c>
      <c r="K418" s="89" t="s">
        <v>3313</v>
      </c>
      <c r="L418" s="4" t="s">
        <v>3013</v>
      </c>
      <c r="M418" s="101" t="s">
        <v>3314</v>
      </c>
    </row>
    <row r="419" spans="1:15" s="89" customFormat="1" ht="15" customHeight="1" x14ac:dyDescent="0.25">
      <c r="A419" s="10" t="s">
        <v>2951</v>
      </c>
      <c r="B419" s="10" t="s">
        <v>3315</v>
      </c>
      <c r="C419" s="10" t="s">
        <v>3316</v>
      </c>
      <c r="D419" s="55" t="s">
        <v>3317</v>
      </c>
      <c r="E419" s="150" t="s">
        <v>9291</v>
      </c>
      <c r="F419" s="150" t="s">
        <v>9287</v>
      </c>
      <c r="G419" s="150" t="s">
        <v>9290</v>
      </c>
      <c r="H419" s="4" t="s">
        <v>3318</v>
      </c>
      <c r="I419" s="4" t="s">
        <v>3319</v>
      </c>
      <c r="J419" s="4" t="s">
        <v>3320</v>
      </c>
      <c r="K419" s="89" t="s">
        <v>3321</v>
      </c>
      <c r="L419" s="4" t="s">
        <v>2958</v>
      </c>
      <c r="M419" s="40" t="s">
        <v>3322</v>
      </c>
      <c r="N419" s="89" t="s">
        <v>3323</v>
      </c>
      <c r="O419" s="89" t="s">
        <v>3324</v>
      </c>
    </row>
    <row r="420" spans="1:15" s="89" customFormat="1" ht="15" customHeight="1" x14ac:dyDescent="0.25">
      <c r="A420" s="10" t="s">
        <v>2951</v>
      </c>
      <c r="B420" s="10" t="s">
        <v>3325</v>
      </c>
      <c r="C420" s="10" t="s">
        <v>3326</v>
      </c>
      <c r="D420" s="55" t="s">
        <v>3327</v>
      </c>
      <c r="E420" s="150" t="s">
        <v>9282</v>
      </c>
      <c r="F420" s="150"/>
      <c r="G420" s="150"/>
      <c r="H420" s="4" t="s">
        <v>3328</v>
      </c>
      <c r="I420" s="4" t="s">
        <v>3329</v>
      </c>
      <c r="J420" s="4" t="s">
        <v>3330</v>
      </c>
      <c r="K420" s="89" t="s">
        <v>3331</v>
      </c>
      <c r="L420" s="4" t="s">
        <v>2958</v>
      </c>
      <c r="M420" s="101" t="s">
        <v>3332</v>
      </c>
    </row>
    <row r="421" spans="1:15" s="89" customFormat="1" ht="15" customHeight="1" x14ac:dyDescent="0.2">
      <c r="A421" s="10" t="s">
        <v>2951</v>
      </c>
      <c r="B421" s="95" t="s">
        <v>9334</v>
      </c>
      <c r="C421" s="89" t="s">
        <v>3361</v>
      </c>
      <c r="D421" s="55" t="s">
        <v>3362</v>
      </c>
      <c r="E421" s="150" t="s">
        <v>9289</v>
      </c>
      <c r="F421" s="150" t="s">
        <v>9277</v>
      </c>
      <c r="G421" s="150"/>
      <c r="H421" s="4" t="s">
        <v>3363</v>
      </c>
      <c r="I421" s="4" t="s">
        <v>3364</v>
      </c>
      <c r="J421" s="4" t="s">
        <v>3365</v>
      </c>
      <c r="K421" s="89" t="s">
        <v>3366</v>
      </c>
      <c r="L421" s="4" t="s">
        <v>3367</v>
      </c>
      <c r="M421" s="101" t="s">
        <v>3368</v>
      </c>
    </row>
    <row r="422" spans="1:15" s="89" customFormat="1" ht="15" customHeight="1" x14ac:dyDescent="0.25">
      <c r="A422" s="10" t="s">
        <v>2951</v>
      </c>
      <c r="B422" s="10" t="s">
        <v>3333</v>
      </c>
      <c r="C422" s="10" t="s">
        <v>3334</v>
      </c>
      <c r="D422" s="55" t="s">
        <v>3335</v>
      </c>
      <c r="E422" s="150" t="s">
        <v>9291</v>
      </c>
      <c r="F422" s="150"/>
      <c r="G422" s="150"/>
      <c r="H422" s="4" t="s">
        <v>3336</v>
      </c>
      <c r="I422" s="4" t="s">
        <v>3337</v>
      </c>
      <c r="J422" s="4" t="s">
        <v>3338</v>
      </c>
      <c r="K422" s="89" t="s">
        <v>3339</v>
      </c>
      <c r="L422" s="4" t="s">
        <v>2958</v>
      </c>
      <c r="M422" s="101" t="s">
        <v>3340</v>
      </c>
    </row>
    <row r="423" spans="1:15" ht="15" customHeight="1" x14ac:dyDescent="0.25">
      <c r="E423" s="150"/>
      <c r="F423" s="150"/>
      <c r="G423" s="150"/>
    </row>
    <row r="424" spans="1:15" s="89" customFormat="1" ht="15" customHeight="1" x14ac:dyDescent="0.25">
      <c r="A424" s="8" t="s">
        <v>3376</v>
      </c>
      <c r="B424" s="8"/>
      <c r="C424" s="8" t="s">
        <v>3377</v>
      </c>
      <c r="D424" s="55" t="s">
        <v>3378</v>
      </c>
      <c r="E424" s="150" t="s">
        <v>9298</v>
      </c>
      <c r="F424" s="150" t="s">
        <v>9295</v>
      </c>
      <c r="G424" s="150" t="s">
        <v>9294</v>
      </c>
      <c r="H424" s="89" t="s">
        <v>3379</v>
      </c>
      <c r="I424" s="89" t="s">
        <v>3380</v>
      </c>
      <c r="J424" s="24" t="s">
        <v>3381</v>
      </c>
      <c r="K424" s="69" t="s">
        <v>3382</v>
      </c>
      <c r="L424" s="89" t="s">
        <v>3383</v>
      </c>
      <c r="M424" s="19" t="s">
        <v>3384</v>
      </c>
      <c r="N424" s="89" t="s">
        <v>3385</v>
      </c>
      <c r="O424" s="113" t="s">
        <v>3386</v>
      </c>
    </row>
    <row r="425" spans="1:15" s="89" customFormat="1" ht="15" customHeight="1" x14ac:dyDescent="0.25">
      <c r="A425" s="10" t="s">
        <v>3376</v>
      </c>
      <c r="B425" s="10" t="s">
        <v>3387</v>
      </c>
      <c r="C425" s="10" t="s">
        <v>2606</v>
      </c>
      <c r="D425" s="56" t="s">
        <v>2728</v>
      </c>
      <c r="E425" s="150" t="s">
        <v>9288</v>
      </c>
      <c r="F425" s="150" t="s">
        <v>9298</v>
      </c>
      <c r="G425" s="150"/>
      <c r="H425" s="5" t="s">
        <v>3388</v>
      </c>
      <c r="I425" s="5" t="s">
        <v>3389</v>
      </c>
      <c r="J425" s="114" t="s">
        <v>3390</v>
      </c>
      <c r="K425" s="70" t="s">
        <v>3391</v>
      </c>
      <c r="L425" s="24" t="s">
        <v>154</v>
      </c>
      <c r="M425" s="11" t="s">
        <v>3392</v>
      </c>
      <c r="N425" s="71"/>
      <c r="O425" s="71"/>
    </row>
    <row r="426" spans="1:15" s="89" customFormat="1" ht="15" customHeight="1" x14ac:dyDescent="0.25">
      <c r="A426" s="10" t="s">
        <v>3376</v>
      </c>
      <c r="B426" s="10" t="s">
        <v>3393</v>
      </c>
      <c r="C426" s="10" t="s">
        <v>3394</v>
      </c>
      <c r="D426" s="55" t="s">
        <v>3395</v>
      </c>
      <c r="E426" s="150" t="s">
        <v>9280</v>
      </c>
      <c r="F426" s="150" t="s">
        <v>9277</v>
      </c>
      <c r="G426" s="150" t="s">
        <v>9291</v>
      </c>
      <c r="H426" s="5" t="s">
        <v>3396</v>
      </c>
      <c r="I426" s="5" t="s">
        <v>3397</v>
      </c>
      <c r="J426" s="11" t="s">
        <v>3398</v>
      </c>
      <c r="K426" s="70" t="s">
        <v>3399</v>
      </c>
      <c r="L426" s="24" t="s">
        <v>3400</v>
      </c>
      <c r="M426" s="14" t="s">
        <v>3401</v>
      </c>
      <c r="N426" s="71"/>
      <c r="O426" s="71"/>
    </row>
    <row r="427" spans="1:15" s="89" customFormat="1" ht="15" customHeight="1" x14ac:dyDescent="0.25">
      <c r="A427" s="10" t="s">
        <v>3376</v>
      </c>
      <c r="B427" s="10" t="s">
        <v>3402</v>
      </c>
      <c r="C427" s="10" t="s">
        <v>2607</v>
      </c>
      <c r="D427" s="56" t="s">
        <v>3403</v>
      </c>
      <c r="E427" s="150" t="s">
        <v>9290</v>
      </c>
      <c r="F427" s="150"/>
      <c r="G427" s="150"/>
      <c r="H427" s="24" t="s">
        <v>3404</v>
      </c>
      <c r="I427" s="24" t="s">
        <v>3405</v>
      </c>
      <c r="J427" s="11" t="s">
        <v>3406</v>
      </c>
      <c r="K427" s="70" t="s">
        <v>3407</v>
      </c>
      <c r="L427" s="89" t="s">
        <v>3408</v>
      </c>
      <c r="M427" s="115" t="s">
        <v>3409</v>
      </c>
      <c r="N427" s="11"/>
      <c r="O427" s="11"/>
    </row>
    <row r="428" spans="1:15" s="89" customFormat="1" ht="15" customHeight="1" x14ac:dyDescent="0.25">
      <c r="A428" s="10" t="s">
        <v>3376</v>
      </c>
      <c r="B428" s="10" t="s">
        <v>3410</v>
      </c>
      <c r="C428" s="10" t="s">
        <v>9442</v>
      </c>
      <c r="D428" s="56" t="s">
        <v>3411</v>
      </c>
      <c r="E428" s="150" t="s">
        <v>9290</v>
      </c>
      <c r="F428" s="150"/>
      <c r="G428" s="150"/>
      <c r="H428" s="11" t="s">
        <v>3412</v>
      </c>
      <c r="I428" s="11" t="s">
        <v>3413</v>
      </c>
      <c r="J428" s="11" t="s">
        <v>3414</v>
      </c>
      <c r="K428" s="69" t="s">
        <v>2685</v>
      </c>
      <c r="L428" s="16" t="s">
        <v>3415</v>
      </c>
      <c r="M428" s="11" t="s">
        <v>3416</v>
      </c>
      <c r="N428" s="11"/>
      <c r="O428" s="11"/>
    </row>
    <row r="429" spans="1:15" s="89" customFormat="1" ht="15" customHeight="1" x14ac:dyDescent="0.25">
      <c r="A429" s="10" t="s">
        <v>3376</v>
      </c>
      <c r="B429" s="10" t="s">
        <v>3417</v>
      </c>
      <c r="C429" s="10" t="s">
        <v>3418</v>
      </c>
      <c r="D429" s="56" t="s">
        <v>3419</v>
      </c>
      <c r="E429" s="150" t="s">
        <v>9286</v>
      </c>
      <c r="F429" s="150"/>
      <c r="G429" s="150"/>
      <c r="H429" s="24" t="s">
        <v>3420</v>
      </c>
      <c r="I429" s="24" t="s">
        <v>3421</v>
      </c>
      <c r="J429" s="11" t="s">
        <v>3422</v>
      </c>
      <c r="K429" s="69" t="s">
        <v>2685</v>
      </c>
      <c r="L429" s="24" t="s">
        <v>3415</v>
      </c>
      <c r="M429" s="11" t="s">
        <v>3423</v>
      </c>
      <c r="N429" s="11"/>
      <c r="O429" s="11"/>
    </row>
    <row r="430" spans="1:15" s="89" customFormat="1" ht="15" customHeight="1" x14ac:dyDescent="0.25">
      <c r="A430" s="10" t="s">
        <v>3376</v>
      </c>
      <c r="B430" s="10" t="s">
        <v>3424</v>
      </c>
      <c r="C430" s="10" t="s">
        <v>3425</v>
      </c>
      <c r="D430" s="62" t="s">
        <v>3426</v>
      </c>
      <c r="E430" s="150" t="s">
        <v>9290</v>
      </c>
      <c r="F430" s="150"/>
      <c r="G430" s="150"/>
      <c r="H430" s="72" t="s">
        <v>3427</v>
      </c>
      <c r="I430" s="72" t="s">
        <v>3428</v>
      </c>
      <c r="J430" s="11" t="s">
        <v>3429</v>
      </c>
      <c r="K430" s="70" t="s">
        <v>3430</v>
      </c>
      <c r="L430" s="89" t="s">
        <v>3383</v>
      </c>
      <c r="M430" s="11" t="s">
        <v>3431</v>
      </c>
      <c r="N430" s="73"/>
      <c r="O430" s="73"/>
    </row>
    <row r="431" spans="1:15" s="89" customFormat="1" ht="15" customHeight="1" x14ac:dyDescent="0.25">
      <c r="A431" s="10" t="s">
        <v>3376</v>
      </c>
      <c r="B431" s="10" t="s">
        <v>3432</v>
      </c>
      <c r="C431" s="10" t="s">
        <v>3433</v>
      </c>
      <c r="D431" s="56" t="s">
        <v>3434</v>
      </c>
      <c r="E431" s="150" t="s">
        <v>9290</v>
      </c>
      <c r="F431" s="150" t="s">
        <v>9289</v>
      </c>
      <c r="G431" s="150"/>
      <c r="H431" s="11" t="s">
        <v>3435</v>
      </c>
      <c r="I431" s="11" t="s">
        <v>3436</v>
      </c>
      <c r="J431" s="11" t="s">
        <v>3437</v>
      </c>
      <c r="K431" s="11" t="s">
        <v>3438</v>
      </c>
      <c r="L431" s="11" t="s">
        <v>2682</v>
      </c>
      <c r="M431" s="11" t="s">
        <v>3439</v>
      </c>
      <c r="N431" s="11" t="s">
        <v>3440</v>
      </c>
    </row>
    <row r="432" spans="1:15" s="89" customFormat="1" ht="15" customHeight="1" x14ac:dyDescent="0.25">
      <c r="A432" s="10" t="s">
        <v>3376</v>
      </c>
      <c r="B432" s="10" t="s">
        <v>3441</v>
      </c>
      <c r="C432" s="10" t="s">
        <v>3442</v>
      </c>
      <c r="D432" s="56" t="s">
        <v>3443</v>
      </c>
      <c r="E432" s="150" t="s">
        <v>9281</v>
      </c>
      <c r="F432" s="150" t="s">
        <v>9290</v>
      </c>
      <c r="G432" s="150"/>
      <c r="H432" s="11" t="s">
        <v>3444</v>
      </c>
      <c r="I432" s="11" t="s">
        <v>3445</v>
      </c>
      <c r="J432" s="11" t="s">
        <v>3446</v>
      </c>
      <c r="K432" s="70" t="s">
        <v>3447</v>
      </c>
      <c r="L432" s="16" t="s">
        <v>3383</v>
      </c>
      <c r="M432" s="11" t="s">
        <v>3448</v>
      </c>
    </row>
    <row r="433" spans="1:16" s="89" customFormat="1" ht="15" customHeight="1" x14ac:dyDescent="0.25">
      <c r="A433" s="10" t="s">
        <v>3376</v>
      </c>
      <c r="B433" s="10" t="s">
        <v>3449</v>
      </c>
      <c r="C433" s="10" t="s">
        <v>3450</v>
      </c>
      <c r="D433" s="55" t="s">
        <v>3451</v>
      </c>
      <c r="E433" s="150" t="s">
        <v>9289</v>
      </c>
      <c r="F433" s="150" t="s">
        <v>9290</v>
      </c>
      <c r="G433" s="150" t="s">
        <v>9280</v>
      </c>
      <c r="H433" s="4" t="s">
        <v>3452</v>
      </c>
      <c r="I433" s="4" t="s">
        <v>3453</v>
      </c>
      <c r="J433" s="4" t="s">
        <v>3454</v>
      </c>
      <c r="K433" s="89" t="s">
        <v>3455</v>
      </c>
      <c r="L433" s="4" t="s">
        <v>2682</v>
      </c>
      <c r="M433" s="89" t="s">
        <v>3456</v>
      </c>
      <c r="N433" s="89" t="s">
        <v>3457</v>
      </c>
    </row>
    <row r="434" spans="1:16" s="89" customFormat="1" ht="15" customHeight="1" x14ac:dyDescent="0.25">
      <c r="A434" s="10" t="s">
        <v>3376</v>
      </c>
      <c r="B434" s="10" t="s">
        <v>3458</v>
      </c>
      <c r="C434" s="10" t="s">
        <v>3459</v>
      </c>
      <c r="D434" s="56" t="s">
        <v>3460</v>
      </c>
      <c r="E434" s="150" t="s">
        <v>9290</v>
      </c>
      <c r="F434" s="150" t="s">
        <v>9281</v>
      </c>
      <c r="G434" s="150"/>
      <c r="H434" s="24" t="s">
        <v>3461</v>
      </c>
      <c r="I434" s="24" t="s">
        <v>3462</v>
      </c>
      <c r="J434" s="11" t="s">
        <v>3463</v>
      </c>
      <c r="K434" s="70" t="s">
        <v>3464</v>
      </c>
      <c r="L434" s="24" t="s">
        <v>3383</v>
      </c>
      <c r="M434" s="11" t="s">
        <v>3465</v>
      </c>
      <c r="N434" s="89" t="s">
        <v>3466</v>
      </c>
      <c r="O434" s="11"/>
    </row>
    <row r="435" spans="1:16" s="89" customFormat="1" ht="15" customHeight="1" x14ac:dyDescent="0.25">
      <c r="A435" s="10" t="s">
        <v>3376</v>
      </c>
      <c r="B435" s="10" t="s">
        <v>3474</v>
      </c>
      <c r="C435" s="10" t="s">
        <v>3475</v>
      </c>
      <c r="D435" s="56" t="s">
        <v>3476</v>
      </c>
      <c r="E435" s="150" t="s">
        <v>9280</v>
      </c>
      <c r="F435" s="150" t="s">
        <v>9290</v>
      </c>
      <c r="G435" s="150"/>
      <c r="H435" s="24" t="s">
        <v>3477</v>
      </c>
      <c r="I435" s="24" t="s">
        <v>3478</v>
      </c>
      <c r="J435" s="11" t="s">
        <v>3479</v>
      </c>
      <c r="K435" s="69" t="s">
        <v>2685</v>
      </c>
      <c r="L435" s="89" t="s">
        <v>3383</v>
      </c>
      <c r="M435" s="11" t="s">
        <v>3480</v>
      </c>
      <c r="N435" s="11"/>
      <c r="O435" s="11"/>
    </row>
    <row r="436" spans="1:16" s="89" customFormat="1" ht="15" customHeight="1" x14ac:dyDescent="0.25">
      <c r="A436" s="10" t="s">
        <v>3376</v>
      </c>
      <c r="B436" s="10" t="s">
        <v>3481</v>
      </c>
      <c r="C436" s="10" t="s">
        <v>3482</v>
      </c>
      <c r="D436" s="62" t="s">
        <v>3483</v>
      </c>
      <c r="E436" s="150" t="s">
        <v>9280</v>
      </c>
      <c r="F436" s="150"/>
      <c r="G436" s="150"/>
      <c r="H436" s="73" t="s">
        <v>3484</v>
      </c>
      <c r="I436" s="73" t="s">
        <v>3485</v>
      </c>
      <c r="J436" s="11" t="s">
        <v>3486</v>
      </c>
      <c r="K436" s="11" t="s">
        <v>3487</v>
      </c>
      <c r="L436" s="89" t="s">
        <v>3488</v>
      </c>
      <c r="M436" s="19" t="s">
        <v>3489</v>
      </c>
      <c r="N436" s="147" t="s">
        <v>3490</v>
      </c>
      <c r="O436" s="73" t="s">
        <v>3491</v>
      </c>
    </row>
    <row r="437" spans="1:16" s="89" customFormat="1" ht="15" customHeight="1" x14ac:dyDescent="0.25">
      <c r="A437" s="10" t="s">
        <v>3376</v>
      </c>
      <c r="B437" s="10" t="s">
        <v>3492</v>
      </c>
      <c r="C437" s="10" t="s">
        <v>3493</v>
      </c>
      <c r="D437" s="62" t="s">
        <v>3494</v>
      </c>
      <c r="E437" s="150" t="s">
        <v>9286</v>
      </c>
      <c r="F437" s="150"/>
      <c r="G437" s="150"/>
      <c r="H437" s="72" t="s">
        <v>3495</v>
      </c>
      <c r="I437" s="72" t="s">
        <v>3496</v>
      </c>
      <c r="J437" s="11" t="s">
        <v>3497</v>
      </c>
      <c r="K437" s="70" t="s">
        <v>3498</v>
      </c>
      <c r="L437" s="24" t="s">
        <v>3499</v>
      </c>
      <c r="M437" s="42" t="s">
        <v>3500</v>
      </c>
      <c r="N437" s="113" t="s">
        <v>3501</v>
      </c>
      <c r="O437" s="11"/>
    </row>
    <row r="438" spans="1:16" s="89" customFormat="1" ht="15" customHeight="1" x14ac:dyDescent="0.25">
      <c r="A438" s="10" t="s">
        <v>3376</v>
      </c>
      <c r="B438" s="10" t="s">
        <v>3502</v>
      </c>
      <c r="C438" s="10" t="s">
        <v>9441</v>
      </c>
      <c r="D438" s="62" t="s">
        <v>3503</v>
      </c>
      <c r="E438" s="150" t="s">
        <v>9290</v>
      </c>
      <c r="F438" s="150"/>
      <c r="G438" s="150"/>
      <c r="H438" s="73" t="s">
        <v>3504</v>
      </c>
      <c r="I438" s="73" t="s">
        <v>3505</v>
      </c>
      <c r="J438" s="11" t="s">
        <v>3506</v>
      </c>
      <c r="K438" s="70" t="s">
        <v>3507</v>
      </c>
      <c r="L438" s="73" t="s">
        <v>3508</v>
      </c>
      <c r="M438" s="11" t="s">
        <v>3509</v>
      </c>
      <c r="N438" s="11"/>
      <c r="O438" s="73"/>
    </row>
    <row r="439" spans="1:16" s="89" customFormat="1" ht="15" customHeight="1" x14ac:dyDescent="0.25">
      <c r="A439" s="10" t="s">
        <v>3376</v>
      </c>
      <c r="B439" s="10" t="s">
        <v>3467</v>
      </c>
      <c r="C439" s="145" t="s">
        <v>9443</v>
      </c>
      <c r="D439" s="62" t="s">
        <v>3468</v>
      </c>
      <c r="E439" s="150" t="s">
        <v>9293</v>
      </c>
      <c r="F439" s="150" t="s">
        <v>9284</v>
      </c>
      <c r="G439" s="150" t="s">
        <v>9290</v>
      </c>
      <c r="H439" s="72" t="s">
        <v>3469</v>
      </c>
      <c r="I439" s="72" t="s">
        <v>3470</v>
      </c>
      <c r="J439" s="11" t="s">
        <v>3471</v>
      </c>
      <c r="K439" s="70" t="s">
        <v>3472</v>
      </c>
      <c r="L439" s="73" t="s">
        <v>3383</v>
      </c>
      <c r="M439" s="16" t="s">
        <v>3473</v>
      </c>
      <c r="N439" s="73"/>
      <c r="O439" s="73"/>
    </row>
    <row r="440" spans="1:16" s="89" customFormat="1" ht="15" customHeight="1" x14ac:dyDescent="0.2">
      <c r="A440" s="10" t="s">
        <v>3376</v>
      </c>
      <c r="B440" s="95" t="s">
        <v>9336</v>
      </c>
      <c r="C440" s="27" t="s">
        <v>3539</v>
      </c>
      <c r="D440" s="55" t="s">
        <v>3540</v>
      </c>
      <c r="E440" s="150" t="s">
        <v>9280</v>
      </c>
      <c r="F440" s="150" t="s">
        <v>9289</v>
      </c>
      <c r="G440" s="150" t="s">
        <v>9279</v>
      </c>
      <c r="H440" s="4" t="s">
        <v>3541</v>
      </c>
      <c r="I440" s="4" t="s">
        <v>3542</v>
      </c>
      <c r="J440" s="4" t="s">
        <v>3543</v>
      </c>
      <c r="K440" s="108" t="s">
        <v>3544</v>
      </c>
      <c r="L440" s="4" t="s">
        <v>3383</v>
      </c>
      <c r="M440" s="40" t="s">
        <v>3545</v>
      </c>
      <c r="N440" s="108" t="s">
        <v>3546</v>
      </c>
    </row>
    <row r="441" spans="1:16" s="89" customFormat="1" ht="15" customHeight="1" x14ac:dyDescent="0.25">
      <c r="A441" s="10" t="s">
        <v>3376</v>
      </c>
      <c r="B441" s="10" t="s">
        <v>3510</v>
      </c>
      <c r="C441" s="10" t="s">
        <v>3511</v>
      </c>
      <c r="D441" s="56" t="s">
        <v>3512</v>
      </c>
      <c r="E441" s="150" t="s">
        <v>9299</v>
      </c>
      <c r="F441" s="150" t="s">
        <v>9287</v>
      </c>
      <c r="G441" s="150"/>
      <c r="H441" s="24" t="s">
        <v>3513</v>
      </c>
      <c r="I441" s="24" t="s">
        <v>3514</v>
      </c>
      <c r="J441" s="11" t="s">
        <v>3515</v>
      </c>
      <c r="K441" s="70" t="s">
        <v>3516</v>
      </c>
      <c r="L441" s="89" t="s">
        <v>3517</v>
      </c>
      <c r="M441" s="11" t="s">
        <v>3518</v>
      </c>
      <c r="N441" s="11" t="s">
        <v>3519</v>
      </c>
      <c r="O441" s="11"/>
    </row>
    <row r="442" spans="1:16" s="89" customFormat="1" ht="15" customHeight="1" x14ac:dyDescent="0.25">
      <c r="A442" s="10" t="s">
        <v>3376</v>
      </c>
      <c r="B442" s="10" t="s">
        <v>3520</v>
      </c>
      <c r="C442" s="10" t="s">
        <v>3521</v>
      </c>
      <c r="D442" s="56" t="s">
        <v>3522</v>
      </c>
      <c r="E442" s="150" t="s">
        <v>9281</v>
      </c>
      <c r="F442" s="150" t="s">
        <v>9287</v>
      </c>
      <c r="G442" s="150" t="s">
        <v>9285</v>
      </c>
      <c r="H442" s="11" t="s">
        <v>3523</v>
      </c>
      <c r="I442" s="11" t="s">
        <v>3524</v>
      </c>
      <c r="J442" s="11" t="s">
        <v>3525</v>
      </c>
      <c r="K442" s="70" t="s">
        <v>3526</v>
      </c>
      <c r="L442" s="89" t="s">
        <v>3527</v>
      </c>
      <c r="M442" s="11" t="s">
        <v>3528</v>
      </c>
      <c r="N442" s="11" t="s">
        <v>3529</v>
      </c>
      <c r="O442" s="11"/>
    </row>
    <row r="443" spans="1:16" s="89" customFormat="1" ht="15" customHeight="1" x14ac:dyDescent="0.25">
      <c r="A443" s="10" t="s">
        <v>3376</v>
      </c>
      <c r="B443" s="10" t="s">
        <v>3530</v>
      </c>
      <c r="C443" s="10" t="s">
        <v>3531</v>
      </c>
      <c r="D443" s="55" t="s">
        <v>3532</v>
      </c>
      <c r="E443" s="150" t="s">
        <v>9289</v>
      </c>
      <c r="F443" s="150" t="s">
        <v>9290</v>
      </c>
      <c r="G443" s="150"/>
      <c r="H443" s="4" t="s">
        <v>3533</v>
      </c>
      <c r="I443" s="4" t="s">
        <v>3534</v>
      </c>
      <c r="J443" s="11" t="s">
        <v>3535</v>
      </c>
      <c r="K443" s="70" t="s">
        <v>3536</v>
      </c>
      <c r="L443" s="4" t="s">
        <v>3383</v>
      </c>
      <c r="M443" s="11" t="s">
        <v>3537</v>
      </c>
      <c r="N443" s="113" t="s">
        <v>3538</v>
      </c>
    </row>
    <row r="444" spans="1:16" ht="15" customHeight="1" x14ac:dyDescent="0.25">
      <c r="E444" s="150"/>
      <c r="F444" s="150"/>
      <c r="G444" s="150"/>
    </row>
    <row r="445" spans="1:16" s="89" customFormat="1" ht="15" customHeight="1" x14ac:dyDescent="0.25">
      <c r="A445" s="28" t="s">
        <v>3547</v>
      </c>
      <c r="B445" s="28"/>
      <c r="C445" s="28" t="s">
        <v>3548</v>
      </c>
      <c r="D445" s="55" t="s">
        <v>3549</v>
      </c>
      <c r="E445" s="150" t="s">
        <v>9291</v>
      </c>
      <c r="F445" s="150"/>
      <c r="G445" s="150"/>
      <c r="H445" s="89" t="s">
        <v>3550</v>
      </c>
      <c r="I445" s="89" t="s">
        <v>3551</v>
      </c>
      <c r="J445" s="89" t="s">
        <v>3552</v>
      </c>
      <c r="K445" s="89" t="s">
        <v>3553</v>
      </c>
      <c r="L445" s="89" t="s">
        <v>3554</v>
      </c>
      <c r="M445" s="74" t="s">
        <v>3555</v>
      </c>
      <c r="N445" s="89" t="s">
        <v>3556</v>
      </c>
    </row>
    <row r="446" spans="1:16" s="89" customFormat="1" ht="15" customHeight="1" x14ac:dyDescent="0.25">
      <c r="A446" s="29" t="s">
        <v>3547</v>
      </c>
      <c r="B446" s="29" t="s">
        <v>3557</v>
      </c>
      <c r="C446" s="29" t="s">
        <v>2716</v>
      </c>
      <c r="D446" s="55" t="s">
        <v>2717</v>
      </c>
      <c r="E446" s="150" t="s">
        <v>9301</v>
      </c>
      <c r="F446" s="150"/>
      <c r="G446" s="150"/>
      <c r="H446" s="89" t="s">
        <v>3558</v>
      </c>
      <c r="I446" s="89" t="s">
        <v>3559</v>
      </c>
      <c r="J446" s="89" t="s">
        <v>3560</v>
      </c>
      <c r="K446" s="3" t="s">
        <v>3561</v>
      </c>
      <c r="L446" s="89" t="s">
        <v>3562</v>
      </c>
      <c r="M446" s="19" t="s">
        <v>3563</v>
      </c>
      <c r="N446" s="89" t="s">
        <v>3564</v>
      </c>
    </row>
    <row r="447" spans="1:16" s="89" customFormat="1" ht="15" customHeight="1" x14ac:dyDescent="0.25">
      <c r="A447" s="29" t="s">
        <v>3547</v>
      </c>
      <c r="B447" s="29" t="s">
        <v>3565</v>
      </c>
      <c r="C447" s="29" t="s">
        <v>3566</v>
      </c>
      <c r="D447" s="55" t="s">
        <v>3567</v>
      </c>
      <c r="E447" s="150" t="s">
        <v>9287</v>
      </c>
      <c r="F447" s="150"/>
      <c r="G447" s="150"/>
      <c r="H447" s="89" t="s">
        <v>3568</v>
      </c>
      <c r="I447" s="89" t="s">
        <v>3569</v>
      </c>
      <c r="J447" s="89" t="s">
        <v>3570</v>
      </c>
      <c r="K447" s="3" t="s">
        <v>3571</v>
      </c>
      <c r="L447" s="89" t="s">
        <v>3572</v>
      </c>
      <c r="M447" s="19" t="s">
        <v>3573</v>
      </c>
      <c r="N447" s="89" t="s">
        <v>3574</v>
      </c>
    </row>
    <row r="448" spans="1:16" s="89" customFormat="1" ht="15" customHeight="1" x14ac:dyDescent="0.25">
      <c r="A448" s="29" t="s">
        <v>3547</v>
      </c>
      <c r="B448" s="29" t="s">
        <v>3575</v>
      </c>
      <c r="C448" s="29" t="s">
        <v>3576</v>
      </c>
      <c r="D448" s="55" t="s">
        <v>3577</v>
      </c>
      <c r="E448" s="150" t="s">
        <v>9281</v>
      </c>
      <c r="F448" s="150"/>
      <c r="G448" s="150"/>
      <c r="H448" s="89" t="s">
        <v>3578</v>
      </c>
      <c r="I448" s="89" t="s">
        <v>3579</v>
      </c>
      <c r="J448" s="89" t="s">
        <v>3580</v>
      </c>
      <c r="K448" s="3" t="s">
        <v>3581</v>
      </c>
      <c r="L448" s="89" t="s">
        <v>3582</v>
      </c>
      <c r="M448" s="19" t="s">
        <v>3583</v>
      </c>
      <c r="N448" s="111"/>
      <c r="O448" s="111"/>
      <c r="P448" s="111"/>
    </row>
    <row r="449" spans="1:16" s="89" customFormat="1" ht="15" customHeight="1" x14ac:dyDescent="0.25">
      <c r="A449" s="29" t="s">
        <v>3547</v>
      </c>
      <c r="B449" s="29" t="s">
        <v>3584</v>
      </c>
      <c r="C449" s="29" t="s">
        <v>3585</v>
      </c>
      <c r="D449" s="55" t="s">
        <v>2805</v>
      </c>
      <c r="E449" s="150" t="s">
        <v>9290</v>
      </c>
      <c r="F449" s="150"/>
      <c r="G449" s="150"/>
      <c r="H449" s="89" t="s">
        <v>3586</v>
      </c>
      <c r="I449" s="89" t="s">
        <v>2807</v>
      </c>
      <c r="J449" s="89" t="s">
        <v>3587</v>
      </c>
      <c r="K449" s="3" t="s">
        <v>3588</v>
      </c>
      <c r="L449" s="89" t="s">
        <v>154</v>
      </c>
      <c r="M449" s="19" t="s">
        <v>3589</v>
      </c>
      <c r="N449" s="89" t="s">
        <v>3590</v>
      </c>
    </row>
    <row r="450" spans="1:16" s="89" customFormat="1" ht="15" customHeight="1" x14ac:dyDescent="0.25">
      <c r="A450" s="29" t="s">
        <v>3547</v>
      </c>
      <c r="B450" s="29" t="s">
        <v>3591</v>
      </c>
      <c r="C450" s="29" t="s">
        <v>3592</v>
      </c>
      <c r="D450" s="55" t="s">
        <v>3593</v>
      </c>
      <c r="E450" s="150" t="s">
        <v>9293</v>
      </c>
      <c r="F450" s="150"/>
      <c r="G450" s="150"/>
      <c r="H450" s="89" t="s">
        <v>3594</v>
      </c>
      <c r="I450" s="89" t="s">
        <v>3595</v>
      </c>
      <c r="J450" s="89" t="s">
        <v>3596</v>
      </c>
      <c r="L450" s="89" t="s">
        <v>3597</v>
      </c>
      <c r="M450" s="19" t="s">
        <v>3598</v>
      </c>
    </row>
    <row r="451" spans="1:16" s="89" customFormat="1" ht="15" customHeight="1" x14ac:dyDescent="0.25">
      <c r="A451" s="29" t="s">
        <v>3547</v>
      </c>
      <c r="B451" s="29" t="s">
        <v>3599</v>
      </c>
      <c r="C451" s="29" t="s">
        <v>3600</v>
      </c>
      <c r="D451" s="55" t="s">
        <v>3601</v>
      </c>
      <c r="E451" s="150" t="s">
        <v>9291</v>
      </c>
      <c r="F451" s="150" t="s">
        <v>9281</v>
      </c>
      <c r="G451" s="150"/>
      <c r="H451" s="89" t="s">
        <v>3602</v>
      </c>
      <c r="I451" s="89" t="s">
        <v>3603</v>
      </c>
      <c r="J451" s="89" t="s">
        <v>3604</v>
      </c>
      <c r="K451" s="3" t="s">
        <v>3605</v>
      </c>
      <c r="L451" s="89" t="s">
        <v>3606</v>
      </c>
      <c r="M451" s="19" t="s">
        <v>3607</v>
      </c>
      <c r="N451" s="89" t="s">
        <v>3608</v>
      </c>
      <c r="O451" s="75"/>
      <c r="P451" s="111"/>
    </row>
    <row r="452" spans="1:16" s="89" customFormat="1" ht="15" customHeight="1" x14ac:dyDescent="0.25">
      <c r="A452" s="29" t="s">
        <v>3547</v>
      </c>
      <c r="B452" s="29" t="s">
        <v>3609</v>
      </c>
      <c r="C452" s="29" t="s">
        <v>3610</v>
      </c>
      <c r="D452" s="55" t="s">
        <v>2523</v>
      </c>
      <c r="E452" s="150" t="s">
        <v>9290</v>
      </c>
      <c r="F452" s="150"/>
      <c r="G452" s="150"/>
      <c r="H452" s="89" t="s">
        <v>3611</v>
      </c>
      <c r="I452" s="89" t="s">
        <v>3612</v>
      </c>
      <c r="J452" s="89" t="s">
        <v>3613</v>
      </c>
      <c r="K452" s="3" t="s">
        <v>3614</v>
      </c>
      <c r="L452" s="89" t="s">
        <v>154</v>
      </c>
      <c r="M452" s="19" t="s">
        <v>3615</v>
      </c>
      <c r="N452" s="89" t="s">
        <v>3616</v>
      </c>
    </row>
    <row r="453" spans="1:16" s="89" customFormat="1" ht="15" customHeight="1" x14ac:dyDescent="0.25">
      <c r="A453" s="29" t="s">
        <v>3547</v>
      </c>
      <c r="B453" s="29" t="s">
        <v>3617</v>
      </c>
      <c r="C453" s="29" t="s">
        <v>3618</v>
      </c>
      <c r="D453" s="55" t="s">
        <v>2822</v>
      </c>
      <c r="E453" s="150" t="s">
        <v>9286</v>
      </c>
      <c r="F453" s="150" t="s">
        <v>9287</v>
      </c>
      <c r="G453" s="150" t="s">
        <v>9291</v>
      </c>
      <c r="H453" s="89" t="s">
        <v>2823</v>
      </c>
      <c r="I453" s="89" t="s">
        <v>3619</v>
      </c>
      <c r="J453" s="89" t="s">
        <v>3620</v>
      </c>
      <c r="K453" s="11" t="s">
        <v>3621</v>
      </c>
      <c r="L453" s="89" t="s">
        <v>3622</v>
      </c>
      <c r="M453" s="36" t="s">
        <v>3623</v>
      </c>
      <c r="N453" s="89" t="s">
        <v>3624</v>
      </c>
    </row>
    <row r="454" spans="1:16" s="89" customFormat="1" ht="15" customHeight="1" x14ac:dyDescent="0.25">
      <c r="A454" s="29" t="s">
        <v>3547</v>
      </c>
      <c r="B454" s="29" t="s">
        <v>3625</v>
      </c>
      <c r="C454" s="29" t="s">
        <v>3626</v>
      </c>
      <c r="D454" s="55" t="s">
        <v>3627</v>
      </c>
      <c r="E454" s="150" t="s">
        <v>9290</v>
      </c>
      <c r="F454" s="150"/>
      <c r="G454" s="150"/>
      <c r="H454" s="89" t="s">
        <v>3628</v>
      </c>
      <c r="I454" s="89" t="s">
        <v>3629</v>
      </c>
      <c r="J454" s="89" t="s">
        <v>3630</v>
      </c>
      <c r="K454" s="11" t="s">
        <v>3631</v>
      </c>
      <c r="L454" s="89" t="s">
        <v>3554</v>
      </c>
      <c r="M454" s="36" t="s">
        <v>3632</v>
      </c>
      <c r="N454" s="89" t="s">
        <v>3633</v>
      </c>
    </row>
    <row r="455" spans="1:16" s="89" customFormat="1" ht="15" customHeight="1" x14ac:dyDescent="0.25">
      <c r="A455" s="29" t="s">
        <v>3547</v>
      </c>
      <c r="B455" s="29" t="s">
        <v>3634</v>
      </c>
      <c r="C455" s="29" t="s">
        <v>3635</v>
      </c>
      <c r="D455" s="55" t="s">
        <v>3636</v>
      </c>
      <c r="E455" s="150" t="s">
        <v>9285</v>
      </c>
      <c r="F455" s="150"/>
      <c r="G455" s="150"/>
      <c r="H455" s="89" t="s">
        <v>3637</v>
      </c>
      <c r="I455" s="89" t="s">
        <v>3638</v>
      </c>
      <c r="J455" s="89" t="s">
        <v>3639</v>
      </c>
      <c r="K455" s="3" t="s">
        <v>3640</v>
      </c>
      <c r="L455" s="89" t="s">
        <v>3606</v>
      </c>
      <c r="M455" s="19" t="s">
        <v>3641</v>
      </c>
      <c r="N455" s="89" t="s">
        <v>3642</v>
      </c>
    </row>
    <row r="456" spans="1:16" s="89" customFormat="1" ht="15" customHeight="1" x14ac:dyDescent="0.25">
      <c r="A456" s="29" t="s">
        <v>3547</v>
      </c>
      <c r="B456" s="29" t="s">
        <v>3643</v>
      </c>
      <c r="C456" s="29" t="s">
        <v>3644</v>
      </c>
      <c r="D456" s="55" t="s">
        <v>3645</v>
      </c>
      <c r="E456" s="150" t="s">
        <v>9281</v>
      </c>
      <c r="F456" s="150"/>
      <c r="G456" s="150"/>
      <c r="H456" s="89" t="s">
        <v>3646</v>
      </c>
      <c r="I456" s="89" t="s">
        <v>3647</v>
      </c>
      <c r="J456" s="24" t="s">
        <v>3648</v>
      </c>
      <c r="K456" s="11" t="s">
        <v>3649</v>
      </c>
      <c r="L456" s="89" t="s">
        <v>3650</v>
      </c>
      <c r="M456" s="36" t="s">
        <v>3651</v>
      </c>
    </row>
    <row r="457" spans="1:16" s="89" customFormat="1" ht="15" customHeight="1" x14ac:dyDescent="0.25">
      <c r="A457" s="29" t="s">
        <v>3547</v>
      </c>
      <c r="B457" s="29" t="s">
        <v>3652</v>
      </c>
      <c r="C457" s="29" t="s">
        <v>3653</v>
      </c>
      <c r="D457" s="55" t="s">
        <v>3654</v>
      </c>
      <c r="E457" s="150" t="s">
        <v>9281</v>
      </c>
      <c r="F457" s="150"/>
      <c r="G457" s="150"/>
      <c r="H457" s="89" t="s">
        <v>3655</v>
      </c>
      <c r="I457" s="89" t="s">
        <v>3656</v>
      </c>
      <c r="J457" s="5" t="s">
        <v>3657</v>
      </c>
      <c r="K457" s="3" t="s">
        <v>3658</v>
      </c>
      <c r="L457" s="89" t="s">
        <v>3659</v>
      </c>
      <c r="M457" s="19" t="s">
        <v>3660</v>
      </c>
      <c r="N457" s="89" t="s">
        <v>3661</v>
      </c>
      <c r="O457" s="111"/>
      <c r="P457" s="111"/>
    </row>
    <row r="458" spans="1:16" ht="15" customHeight="1" x14ac:dyDescent="0.25">
      <c r="E458" s="150"/>
      <c r="F458" s="150"/>
      <c r="G458" s="150"/>
    </row>
    <row r="459" spans="1:16" s="89" customFormat="1" ht="15" customHeight="1" x14ac:dyDescent="0.25">
      <c r="A459" s="8" t="s">
        <v>3662</v>
      </c>
      <c r="B459" s="8"/>
      <c r="C459" s="8" t="s">
        <v>3663</v>
      </c>
      <c r="D459" s="55" t="s">
        <v>3664</v>
      </c>
      <c r="E459" s="150" t="s">
        <v>9280</v>
      </c>
      <c r="F459" s="150" t="s">
        <v>9282</v>
      </c>
      <c r="G459" s="150" t="s">
        <v>9283</v>
      </c>
      <c r="H459" s="4" t="s">
        <v>3665</v>
      </c>
      <c r="I459" s="4" t="s">
        <v>3666</v>
      </c>
      <c r="J459" s="4" t="s">
        <v>3667</v>
      </c>
      <c r="K459" s="89" t="s">
        <v>3668</v>
      </c>
      <c r="L459" s="4" t="s">
        <v>154</v>
      </c>
      <c r="M459" s="26" t="s">
        <v>3669</v>
      </c>
    </row>
    <row r="460" spans="1:16" s="89" customFormat="1" ht="15" customHeight="1" x14ac:dyDescent="0.25">
      <c r="A460" s="10" t="s">
        <v>3662</v>
      </c>
      <c r="B460" s="10" t="s">
        <v>3670</v>
      </c>
      <c r="C460" s="10" t="s">
        <v>3671</v>
      </c>
      <c r="D460" s="55" t="s">
        <v>3672</v>
      </c>
      <c r="E460" s="150" t="s">
        <v>9283</v>
      </c>
      <c r="F460" s="150" t="s">
        <v>9282</v>
      </c>
      <c r="G460" s="150" t="s">
        <v>9293</v>
      </c>
      <c r="H460" s="4" t="s">
        <v>3673</v>
      </c>
      <c r="I460" s="4" t="s">
        <v>3674</v>
      </c>
      <c r="J460" s="4" t="s">
        <v>3675</v>
      </c>
      <c r="K460" s="89" t="s">
        <v>3676</v>
      </c>
      <c r="L460" s="4" t="s">
        <v>154</v>
      </c>
      <c r="M460" s="26" t="s">
        <v>3677</v>
      </c>
    </row>
    <row r="461" spans="1:16" s="89" customFormat="1" ht="15" customHeight="1" x14ac:dyDescent="0.2">
      <c r="A461" s="10" t="s">
        <v>3662</v>
      </c>
      <c r="B461" s="95" t="s">
        <v>9337</v>
      </c>
      <c r="C461" s="116" t="s">
        <v>9354</v>
      </c>
      <c r="D461" s="55" t="s">
        <v>3987</v>
      </c>
      <c r="E461" s="150" t="s">
        <v>9283</v>
      </c>
      <c r="F461" s="150"/>
      <c r="G461" s="150"/>
      <c r="H461" s="4" t="s">
        <v>3988</v>
      </c>
      <c r="I461" s="4" t="s">
        <v>3989</v>
      </c>
      <c r="J461" s="4" t="s">
        <v>3990</v>
      </c>
      <c r="K461" s="89" t="s">
        <v>3991</v>
      </c>
      <c r="L461" s="4" t="s">
        <v>154</v>
      </c>
      <c r="M461" s="26" t="s">
        <v>3992</v>
      </c>
    </row>
    <row r="462" spans="1:16" s="89" customFormat="1" ht="15" customHeight="1" x14ac:dyDescent="0.2">
      <c r="A462" s="10" t="s">
        <v>3662</v>
      </c>
      <c r="B462" s="95" t="s">
        <v>9338</v>
      </c>
      <c r="C462" s="116" t="s">
        <v>4109</v>
      </c>
      <c r="D462" s="55" t="s">
        <v>3680</v>
      </c>
      <c r="E462" s="150" t="s">
        <v>9280</v>
      </c>
      <c r="F462" s="150"/>
      <c r="G462" s="150"/>
      <c r="H462" s="4" t="s">
        <v>3993</v>
      </c>
      <c r="I462" s="4" t="s">
        <v>3994</v>
      </c>
      <c r="J462" s="4" t="s">
        <v>3995</v>
      </c>
      <c r="K462" s="89" t="s">
        <v>3996</v>
      </c>
      <c r="L462" s="4" t="s">
        <v>154</v>
      </c>
      <c r="M462" s="26" t="s">
        <v>3685</v>
      </c>
    </row>
    <row r="463" spans="1:16" s="89" customFormat="1" ht="15" customHeight="1" x14ac:dyDescent="0.25">
      <c r="A463" s="10" t="s">
        <v>3662</v>
      </c>
      <c r="B463" s="10" t="s">
        <v>3678</v>
      </c>
      <c r="C463" s="10" t="s">
        <v>3679</v>
      </c>
      <c r="D463" s="55" t="s">
        <v>3680</v>
      </c>
      <c r="E463" s="150" t="s">
        <v>9280</v>
      </c>
      <c r="F463" s="150" t="s">
        <v>9282</v>
      </c>
      <c r="G463" s="150" t="s">
        <v>9283</v>
      </c>
      <c r="H463" s="4" t="s">
        <v>3681</v>
      </c>
      <c r="I463" s="4" t="s">
        <v>3682</v>
      </c>
      <c r="J463" s="4" t="s">
        <v>3683</v>
      </c>
      <c r="K463" s="89" t="s">
        <v>3684</v>
      </c>
      <c r="L463" s="4" t="s">
        <v>2682</v>
      </c>
      <c r="M463" s="26" t="s">
        <v>3685</v>
      </c>
    </row>
    <row r="464" spans="1:16" s="89" customFormat="1" ht="15" customHeight="1" x14ac:dyDescent="0.25">
      <c r="A464" s="10" t="s">
        <v>3662</v>
      </c>
      <c r="B464" s="10" t="s">
        <v>3686</v>
      </c>
      <c r="C464" s="10" t="s">
        <v>3687</v>
      </c>
      <c r="D464" s="55" t="s">
        <v>3688</v>
      </c>
      <c r="E464" s="150" t="s">
        <v>9280</v>
      </c>
      <c r="F464" s="150" t="s">
        <v>9282</v>
      </c>
      <c r="G464" s="150" t="s">
        <v>9283</v>
      </c>
      <c r="H464" s="4" t="s">
        <v>3689</v>
      </c>
      <c r="I464" s="4" t="s">
        <v>3690</v>
      </c>
      <c r="J464" s="4" t="s">
        <v>3691</v>
      </c>
      <c r="K464" s="89" t="s">
        <v>3692</v>
      </c>
      <c r="L464" s="4" t="s">
        <v>154</v>
      </c>
      <c r="M464" s="26" t="s">
        <v>3693</v>
      </c>
    </row>
    <row r="465" spans="1:13" s="89" customFormat="1" ht="15" customHeight="1" x14ac:dyDescent="0.25">
      <c r="A465" s="10" t="s">
        <v>3662</v>
      </c>
      <c r="B465" s="10" t="s">
        <v>3694</v>
      </c>
      <c r="C465" s="10" t="s">
        <v>3695</v>
      </c>
      <c r="D465" s="55" t="s">
        <v>3696</v>
      </c>
      <c r="E465" s="150" t="s">
        <v>9280</v>
      </c>
      <c r="F465" s="150" t="s">
        <v>9282</v>
      </c>
      <c r="G465" s="150" t="s">
        <v>9283</v>
      </c>
      <c r="H465" s="4" t="s">
        <v>3697</v>
      </c>
      <c r="I465" s="4" t="s">
        <v>3698</v>
      </c>
      <c r="J465" s="4" t="s">
        <v>3699</v>
      </c>
      <c r="K465" s="89" t="s">
        <v>3700</v>
      </c>
      <c r="L465" s="4" t="s">
        <v>2682</v>
      </c>
      <c r="M465" s="26" t="s">
        <v>3701</v>
      </c>
    </row>
    <row r="466" spans="1:13" s="89" customFormat="1" ht="15" customHeight="1" x14ac:dyDescent="0.2">
      <c r="A466" s="10" t="s">
        <v>3662</v>
      </c>
      <c r="B466" s="95" t="s">
        <v>9339</v>
      </c>
      <c r="C466" s="116" t="s">
        <v>9355</v>
      </c>
      <c r="D466" s="55" t="s">
        <v>3997</v>
      </c>
      <c r="E466" s="150" t="s">
        <v>9282</v>
      </c>
      <c r="F466" s="150"/>
      <c r="G466" s="150"/>
      <c r="H466" s="4" t="s">
        <v>3998</v>
      </c>
      <c r="I466" s="4" t="s">
        <v>3999</v>
      </c>
      <c r="J466" s="4" t="s">
        <v>4000</v>
      </c>
      <c r="K466" s="89" t="s">
        <v>4001</v>
      </c>
      <c r="L466" s="4" t="s">
        <v>154</v>
      </c>
      <c r="M466" s="26" t="s">
        <v>4002</v>
      </c>
    </row>
    <row r="467" spans="1:13" s="89" customFormat="1" ht="15" customHeight="1" x14ac:dyDescent="0.25">
      <c r="A467" s="10" t="s">
        <v>3662</v>
      </c>
      <c r="B467" s="10" t="s">
        <v>3702</v>
      </c>
      <c r="C467" s="10" t="s">
        <v>3703</v>
      </c>
      <c r="D467" s="55" t="s">
        <v>3704</v>
      </c>
      <c r="E467" s="150" t="s">
        <v>9282</v>
      </c>
      <c r="F467" s="150" t="s">
        <v>9283</v>
      </c>
      <c r="G467" s="150" t="s">
        <v>9278</v>
      </c>
      <c r="H467" s="4" t="s">
        <v>3705</v>
      </c>
      <c r="I467" s="4" t="s">
        <v>3706</v>
      </c>
      <c r="J467" s="4" t="s">
        <v>3707</v>
      </c>
      <c r="K467" s="89" t="s">
        <v>3708</v>
      </c>
      <c r="L467" s="4" t="s">
        <v>2682</v>
      </c>
      <c r="M467" s="26" t="s">
        <v>3709</v>
      </c>
    </row>
    <row r="468" spans="1:13" s="89" customFormat="1" ht="15" customHeight="1" x14ac:dyDescent="0.25">
      <c r="A468" s="10" t="s">
        <v>3662</v>
      </c>
      <c r="B468" s="10" t="s">
        <v>3710</v>
      </c>
      <c r="C468" s="10" t="s">
        <v>3711</v>
      </c>
      <c r="D468" s="55" t="s">
        <v>3712</v>
      </c>
      <c r="E468" s="150" t="s">
        <v>9282</v>
      </c>
      <c r="F468" s="150" t="s">
        <v>9280</v>
      </c>
      <c r="G468" s="150" t="s">
        <v>9295</v>
      </c>
      <c r="H468" s="4" t="s">
        <v>3713</v>
      </c>
      <c r="I468" s="4" t="s">
        <v>3714</v>
      </c>
      <c r="J468" s="4" t="s">
        <v>3715</v>
      </c>
      <c r="K468" s="89" t="s">
        <v>3716</v>
      </c>
      <c r="L468" s="4" t="s">
        <v>154</v>
      </c>
      <c r="M468" s="26" t="s">
        <v>3717</v>
      </c>
    </row>
    <row r="469" spans="1:13" s="89" customFormat="1" ht="15" customHeight="1" x14ac:dyDescent="0.25">
      <c r="A469" s="10" t="s">
        <v>3662</v>
      </c>
      <c r="B469" s="10" t="s">
        <v>3718</v>
      </c>
      <c r="C469" s="10" t="s">
        <v>3719</v>
      </c>
      <c r="D469" s="55" t="s">
        <v>3720</v>
      </c>
      <c r="E469" s="150" t="s">
        <v>9282</v>
      </c>
      <c r="F469" s="150" t="s">
        <v>9280</v>
      </c>
      <c r="G469" s="150" t="s">
        <v>9283</v>
      </c>
      <c r="H469" s="4" t="s">
        <v>3721</v>
      </c>
      <c r="I469" s="4" t="s">
        <v>3722</v>
      </c>
      <c r="J469" s="4" t="s">
        <v>3723</v>
      </c>
      <c r="K469" s="89" t="s">
        <v>3724</v>
      </c>
      <c r="L469" s="4" t="s">
        <v>2682</v>
      </c>
      <c r="M469" s="26" t="s">
        <v>3725</v>
      </c>
    </row>
    <row r="470" spans="1:13" s="89" customFormat="1" ht="15" customHeight="1" x14ac:dyDescent="0.2">
      <c r="A470" s="10" t="s">
        <v>3662</v>
      </c>
      <c r="B470" s="95" t="s">
        <v>9340</v>
      </c>
      <c r="C470" s="116" t="s">
        <v>9356</v>
      </c>
      <c r="D470" s="55" t="s">
        <v>4003</v>
      </c>
      <c r="E470" s="150" t="s">
        <v>9280</v>
      </c>
      <c r="F470" s="150"/>
      <c r="G470" s="150"/>
      <c r="H470" s="4" t="s">
        <v>4004</v>
      </c>
      <c r="I470" s="4" t="s">
        <v>4005</v>
      </c>
      <c r="J470" s="4" t="s">
        <v>4006</v>
      </c>
      <c r="K470" s="89" t="s">
        <v>4007</v>
      </c>
      <c r="L470" s="4" t="s">
        <v>154</v>
      </c>
      <c r="M470" s="26" t="s">
        <v>4008</v>
      </c>
    </row>
    <row r="471" spans="1:13" s="89" customFormat="1" ht="15" customHeight="1" x14ac:dyDescent="0.25">
      <c r="A471" s="10" t="s">
        <v>3662</v>
      </c>
      <c r="B471" s="10" t="s">
        <v>3726</v>
      </c>
      <c r="C471" s="10" t="s">
        <v>3727</v>
      </c>
      <c r="D471" s="55" t="s">
        <v>3728</v>
      </c>
      <c r="E471" s="150" t="s">
        <v>9283</v>
      </c>
      <c r="F471" s="150" t="s">
        <v>9282</v>
      </c>
      <c r="G471" s="150" t="s">
        <v>9291</v>
      </c>
      <c r="H471" s="4" t="s">
        <v>3729</v>
      </c>
      <c r="I471" s="4" t="s">
        <v>3730</v>
      </c>
      <c r="J471" s="4" t="s">
        <v>3731</v>
      </c>
      <c r="K471" s="89" t="s">
        <v>3732</v>
      </c>
      <c r="L471" s="4" t="s">
        <v>154</v>
      </c>
      <c r="M471" s="26" t="s">
        <v>3733</v>
      </c>
    </row>
    <row r="472" spans="1:13" s="89" customFormat="1" ht="15" customHeight="1" x14ac:dyDescent="0.25">
      <c r="A472" s="10" t="s">
        <v>3662</v>
      </c>
      <c r="B472" s="10" t="s">
        <v>3829</v>
      </c>
      <c r="C472" s="89" t="s">
        <v>4087</v>
      </c>
      <c r="D472" s="55" t="s">
        <v>3830</v>
      </c>
      <c r="E472" s="150" t="s">
        <v>9280</v>
      </c>
      <c r="F472" s="150" t="s">
        <v>9282</v>
      </c>
      <c r="G472" s="150" t="s">
        <v>9283</v>
      </c>
      <c r="H472" s="4" t="s">
        <v>3831</v>
      </c>
      <c r="I472" s="4" t="s">
        <v>3832</v>
      </c>
      <c r="J472" s="4" t="s">
        <v>3833</v>
      </c>
      <c r="K472" s="89" t="s">
        <v>3834</v>
      </c>
      <c r="L472" s="4" t="s">
        <v>2682</v>
      </c>
      <c r="M472" s="26" t="s">
        <v>3835</v>
      </c>
    </row>
    <row r="473" spans="1:13" s="89" customFormat="1" ht="15" customHeight="1" x14ac:dyDescent="0.25">
      <c r="A473" s="10" t="s">
        <v>3662</v>
      </c>
      <c r="B473" s="10" t="s">
        <v>3734</v>
      </c>
      <c r="C473" s="10" t="s">
        <v>3735</v>
      </c>
      <c r="D473" s="55" t="s">
        <v>3736</v>
      </c>
      <c r="E473" s="150" t="s">
        <v>9282</v>
      </c>
      <c r="F473" s="150" t="s">
        <v>9283</v>
      </c>
      <c r="G473" s="150" t="s">
        <v>9280</v>
      </c>
      <c r="H473" s="4" t="s">
        <v>3737</v>
      </c>
      <c r="I473" s="4" t="s">
        <v>3738</v>
      </c>
      <c r="J473" s="4" t="s">
        <v>3739</v>
      </c>
      <c r="K473" s="89" t="s">
        <v>3740</v>
      </c>
      <c r="L473" s="4" t="s">
        <v>154</v>
      </c>
      <c r="M473" s="26" t="s">
        <v>3741</v>
      </c>
    </row>
    <row r="474" spans="1:13" s="89" customFormat="1" ht="15" customHeight="1" x14ac:dyDescent="0.25">
      <c r="A474" s="10" t="s">
        <v>3662</v>
      </c>
      <c r="B474" s="10" t="s">
        <v>3742</v>
      </c>
      <c r="C474" s="10" t="s">
        <v>3743</v>
      </c>
      <c r="D474" s="55" t="s">
        <v>3744</v>
      </c>
      <c r="E474" s="150" t="s">
        <v>9283</v>
      </c>
      <c r="F474" s="150" t="s">
        <v>9296</v>
      </c>
      <c r="G474" s="150" t="s">
        <v>9291</v>
      </c>
      <c r="H474" s="4" t="s">
        <v>3745</v>
      </c>
      <c r="I474" s="4" t="s">
        <v>3746</v>
      </c>
      <c r="J474" s="4" t="s">
        <v>3747</v>
      </c>
      <c r="K474" s="89" t="s">
        <v>3748</v>
      </c>
      <c r="L474" s="4" t="s">
        <v>154</v>
      </c>
      <c r="M474" s="26" t="s">
        <v>3749</v>
      </c>
    </row>
    <row r="475" spans="1:13" s="89" customFormat="1" ht="15" customHeight="1" x14ac:dyDescent="0.25">
      <c r="A475" s="10" t="s">
        <v>3662</v>
      </c>
      <c r="B475" s="10" t="s">
        <v>3750</v>
      </c>
      <c r="C475" s="10" t="s">
        <v>3751</v>
      </c>
      <c r="D475" s="55" t="s">
        <v>3752</v>
      </c>
      <c r="E475" s="150" t="s">
        <v>9280</v>
      </c>
      <c r="F475" s="150" t="s">
        <v>9291</v>
      </c>
      <c r="G475" s="150" t="s">
        <v>9298</v>
      </c>
      <c r="H475" s="4" t="s">
        <v>3753</v>
      </c>
      <c r="I475" s="4" t="s">
        <v>3754</v>
      </c>
      <c r="J475" s="4" t="s">
        <v>3755</v>
      </c>
      <c r="K475" s="89" t="s">
        <v>3756</v>
      </c>
      <c r="L475" s="4" t="s">
        <v>154</v>
      </c>
      <c r="M475" s="26" t="s">
        <v>3757</v>
      </c>
    </row>
    <row r="476" spans="1:13" s="89" customFormat="1" ht="15" customHeight="1" x14ac:dyDescent="0.25">
      <c r="A476" s="10" t="s">
        <v>3662</v>
      </c>
      <c r="B476" s="10" t="s">
        <v>3758</v>
      </c>
      <c r="C476" s="10" t="s">
        <v>3759</v>
      </c>
      <c r="D476" s="55" t="s">
        <v>3760</v>
      </c>
      <c r="E476" s="150" t="s">
        <v>9283</v>
      </c>
      <c r="F476" s="150" t="s">
        <v>9280</v>
      </c>
      <c r="G476" s="150" t="s">
        <v>9295</v>
      </c>
      <c r="H476" s="4" t="s">
        <v>3761</v>
      </c>
      <c r="I476" s="4" t="s">
        <v>3762</v>
      </c>
      <c r="J476" s="4" t="s">
        <v>3763</v>
      </c>
      <c r="K476" s="89" t="s">
        <v>3764</v>
      </c>
      <c r="L476" s="4" t="s">
        <v>154</v>
      </c>
      <c r="M476" s="26" t="s">
        <v>3765</v>
      </c>
    </row>
    <row r="477" spans="1:13" s="89" customFormat="1" ht="15" customHeight="1" x14ac:dyDescent="0.25">
      <c r="A477" s="10" t="s">
        <v>3662</v>
      </c>
      <c r="B477" s="10" t="s">
        <v>3766</v>
      </c>
      <c r="C477" s="10" t="s">
        <v>3767</v>
      </c>
      <c r="D477" s="55" t="s">
        <v>3768</v>
      </c>
      <c r="E477" s="150" t="s">
        <v>9280</v>
      </c>
      <c r="F477" s="150" t="s">
        <v>9290</v>
      </c>
      <c r="G477" s="150" t="s">
        <v>9286</v>
      </c>
      <c r="H477" s="4" t="s">
        <v>3769</v>
      </c>
      <c r="I477" s="4" t="s">
        <v>3770</v>
      </c>
      <c r="J477" s="4" t="s">
        <v>3771</v>
      </c>
      <c r="K477" s="89" t="s">
        <v>3772</v>
      </c>
      <c r="L477" s="4" t="s">
        <v>154</v>
      </c>
      <c r="M477" s="26" t="s">
        <v>3773</v>
      </c>
    </row>
    <row r="478" spans="1:13" s="89" customFormat="1" ht="15" customHeight="1" x14ac:dyDescent="0.25">
      <c r="A478" s="10" t="s">
        <v>3662</v>
      </c>
      <c r="B478" s="10" t="s">
        <v>3774</v>
      </c>
      <c r="C478" s="10" t="s">
        <v>3775</v>
      </c>
      <c r="D478" s="55" t="s">
        <v>3776</v>
      </c>
      <c r="E478" s="150" t="s">
        <v>9282</v>
      </c>
      <c r="F478" s="150" t="s">
        <v>9291</v>
      </c>
      <c r="G478" s="150" t="s">
        <v>9281</v>
      </c>
      <c r="H478" s="4" t="s">
        <v>3777</v>
      </c>
      <c r="I478" s="4" t="s">
        <v>3778</v>
      </c>
      <c r="J478" s="4" t="s">
        <v>3779</v>
      </c>
      <c r="K478" s="89" t="s">
        <v>3780</v>
      </c>
      <c r="L478" s="4" t="s">
        <v>154</v>
      </c>
      <c r="M478" s="26" t="s">
        <v>3773</v>
      </c>
    </row>
    <row r="479" spans="1:13" s="89" customFormat="1" ht="15" customHeight="1" x14ac:dyDescent="0.25">
      <c r="A479" s="10" t="s">
        <v>3662</v>
      </c>
      <c r="B479" s="10" t="s">
        <v>3964</v>
      </c>
      <c r="C479" s="89" t="s">
        <v>4088</v>
      </c>
      <c r="D479" s="55" t="s">
        <v>3965</v>
      </c>
      <c r="E479" s="150" t="s">
        <v>9283</v>
      </c>
      <c r="F479" s="150"/>
      <c r="G479" s="150"/>
      <c r="H479" s="4" t="s">
        <v>3966</v>
      </c>
      <c r="I479" s="4" t="s">
        <v>3967</v>
      </c>
      <c r="J479" s="4" t="s">
        <v>3968</v>
      </c>
      <c r="K479" s="89" t="s">
        <v>3969</v>
      </c>
      <c r="L479" s="4" t="s">
        <v>154</v>
      </c>
      <c r="M479" s="26" t="s">
        <v>3970</v>
      </c>
    </row>
    <row r="480" spans="1:13" s="89" customFormat="1" ht="15" customHeight="1" x14ac:dyDescent="0.25">
      <c r="A480" s="10" t="s">
        <v>3662</v>
      </c>
      <c r="B480" s="10" t="s">
        <v>3781</v>
      </c>
      <c r="C480" s="10" t="s">
        <v>3782</v>
      </c>
      <c r="D480" s="55" t="s">
        <v>3783</v>
      </c>
      <c r="E480" s="150" t="s">
        <v>9282</v>
      </c>
      <c r="F480" s="150" t="s">
        <v>9291</v>
      </c>
      <c r="G480" s="150" t="s">
        <v>9281</v>
      </c>
      <c r="H480" s="4" t="s">
        <v>3784</v>
      </c>
      <c r="I480" s="4" t="s">
        <v>3785</v>
      </c>
      <c r="J480" s="4" t="s">
        <v>3786</v>
      </c>
      <c r="K480" s="89" t="s">
        <v>3787</v>
      </c>
      <c r="L480" s="4" t="s">
        <v>154</v>
      </c>
      <c r="M480" s="26" t="s">
        <v>3788</v>
      </c>
    </row>
    <row r="481" spans="1:13" s="89" customFormat="1" ht="15" customHeight="1" x14ac:dyDescent="0.25">
      <c r="A481" s="10" t="s">
        <v>3662</v>
      </c>
      <c r="B481" s="10" t="s">
        <v>3789</v>
      </c>
      <c r="C481" s="10" t="s">
        <v>3790</v>
      </c>
      <c r="D481" s="55" t="s">
        <v>3791</v>
      </c>
      <c r="E481" s="150" t="s">
        <v>9291</v>
      </c>
      <c r="F481" s="150" t="s">
        <v>9283</v>
      </c>
      <c r="G481" s="150" t="s">
        <v>9280</v>
      </c>
      <c r="H481" s="4" t="s">
        <v>3792</v>
      </c>
      <c r="I481" s="4" t="s">
        <v>3793</v>
      </c>
      <c r="J481" s="4" t="s">
        <v>3794</v>
      </c>
      <c r="K481" s="89" t="s">
        <v>3795</v>
      </c>
      <c r="L481" s="4" t="s">
        <v>154</v>
      </c>
      <c r="M481" s="26" t="s">
        <v>3796</v>
      </c>
    </row>
    <row r="482" spans="1:13" s="89" customFormat="1" ht="15" customHeight="1" x14ac:dyDescent="0.25">
      <c r="A482" s="10" t="s">
        <v>3662</v>
      </c>
      <c r="B482" s="10" t="s">
        <v>3797</v>
      </c>
      <c r="C482" s="10" t="s">
        <v>3798</v>
      </c>
      <c r="D482" s="55" t="s">
        <v>3799</v>
      </c>
      <c r="E482" s="150" t="s">
        <v>9281</v>
      </c>
      <c r="F482" s="150" t="s">
        <v>9282</v>
      </c>
      <c r="G482" s="150" t="s">
        <v>9291</v>
      </c>
      <c r="H482" s="4" t="s">
        <v>3800</v>
      </c>
      <c r="I482" s="4" t="s">
        <v>3801</v>
      </c>
      <c r="J482" s="4" t="s">
        <v>3802</v>
      </c>
      <c r="K482" s="89" t="s">
        <v>3803</v>
      </c>
      <c r="L482" s="4" t="s">
        <v>154</v>
      </c>
      <c r="M482" s="26" t="s">
        <v>3804</v>
      </c>
    </row>
    <row r="483" spans="1:13" s="89" customFormat="1" ht="15" customHeight="1" x14ac:dyDescent="0.25">
      <c r="A483" s="10" t="s">
        <v>3662</v>
      </c>
      <c r="B483" s="10" t="s">
        <v>3805</v>
      </c>
      <c r="C483" s="10" t="s">
        <v>3806</v>
      </c>
      <c r="D483" s="55" t="s">
        <v>3807</v>
      </c>
      <c r="E483" s="150" t="s">
        <v>9280</v>
      </c>
      <c r="F483" s="150" t="s">
        <v>9282</v>
      </c>
      <c r="G483" s="150" t="s">
        <v>9291</v>
      </c>
      <c r="H483" s="4" t="s">
        <v>3808</v>
      </c>
      <c r="I483" s="4" t="s">
        <v>3809</v>
      </c>
      <c r="J483" s="4" t="s">
        <v>3810</v>
      </c>
      <c r="K483" s="89" t="s">
        <v>3811</v>
      </c>
      <c r="L483" s="4" t="s">
        <v>2682</v>
      </c>
      <c r="M483" s="26" t="s">
        <v>3812</v>
      </c>
    </row>
    <row r="484" spans="1:13" s="89" customFormat="1" ht="15" customHeight="1" x14ac:dyDescent="0.25">
      <c r="A484" s="10" t="s">
        <v>3662</v>
      </c>
      <c r="B484" s="10" t="s">
        <v>3813</v>
      </c>
      <c r="C484" s="10" t="s">
        <v>3814</v>
      </c>
      <c r="D484" s="55" t="s">
        <v>3815</v>
      </c>
      <c r="E484" s="150" t="s">
        <v>9280</v>
      </c>
      <c r="F484" s="150" t="s">
        <v>9281</v>
      </c>
      <c r="G484" s="150" t="s">
        <v>9282</v>
      </c>
      <c r="H484" s="4" t="s">
        <v>3816</v>
      </c>
      <c r="I484" s="4" t="s">
        <v>3817</v>
      </c>
      <c r="J484" s="4" t="s">
        <v>3818</v>
      </c>
      <c r="K484" s="89" t="s">
        <v>3819</v>
      </c>
      <c r="L484" s="4" t="s">
        <v>154</v>
      </c>
      <c r="M484" s="26" t="s">
        <v>3820</v>
      </c>
    </row>
    <row r="485" spans="1:13" s="89" customFormat="1" ht="15" customHeight="1" x14ac:dyDescent="0.25">
      <c r="A485" s="10" t="s">
        <v>3662</v>
      </c>
      <c r="B485" s="10" t="s">
        <v>3821</v>
      </c>
      <c r="C485" s="10" t="s">
        <v>3822</v>
      </c>
      <c r="D485" s="55" t="s">
        <v>3823</v>
      </c>
      <c r="E485" s="150" t="s">
        <v>9283</v>
      </c>
      <c r="F485" s="150" t="s">
        <v>9282</v>
      </c>
      <c r="G485" s="150" t="s">
        <v>9280</v>
      </c>
      <c r="H485" s="4" t="s">
        <v>3824</v>
      </c>
      <c r="I485" s="4" t="s">
        <v>3825</v>
      </c>
      <c r="J485" s="4" t="s">
        <v>3826</v>
      </c>
      <c r="K485" s="89" t="s">
        <v>3827</v>
      </c>
      <c r="L485" s="4" t="s">
        <v>154</v>
      </c>
      <c r="M485" s="26" t="s">
        <v>3828</v>
      </c>
    </row>
    <row r="486" spans="1:13" s="89" customFormat="1" ht="15" customHeight="1" x14ac:dyDescent="0.25">
      <c r="A486" s="10" t="s">
        <v>3662</v>
      </c>
      <c r="B486" s="10" t="s">
        <v>3971</v>
      </c>
      <c r="C486" s="10" t="s">
        <v>3972</v>
      </c>
      <c r="D486" s="55" t="s">
        <v>3973</v>
      </c>
      <c r="E486" s="150" t="s">
        <v>9295</v>
      </c>
      <c r="F486" s="150"/>
      <c r="G486" s="150"/>
      <c r="H486" s="4" t="s">
        <v>3974</v>
      </c>
      <c r="I486" s="4" t="s">
        <v>3975</v>
      </c>
      <c r="J486" s="4" t="s">
        <v>3976</v>
      </c>
      <c r="K486" s="89" t="s">
        <v>3977</v>
      </c>
      <c r="L486" s="4" t="s">
        <v>154</v>
      </c>
      <c r="M486" s="26" t="s">
        <v>3978</v>
      </c>
    </row>
    <row r="487" spans="1:13" s="89" customFormat="1" ht="15" customHeight="1" x14ac:dyDescent="0.25">
      <c r="A487" s="10" t="s">
        <v>3662</v>
      </c>
      <c r="B487" s="10" t="s">
        <v>3979</v>
      </c>
      <c r="C487" s="10" t="s">
        <v>3980</v>
      </c>
      <c r="D487" s="55" t="s">
        <v>3981</v>
      </c>
      <c r="E487" s="150" t="s">
        <v>9280</v>
      </c>
      <c r="F487" s="150"/>
      <c r="G487" s="150"/>
      <c r="H487" s="4" t="s">
        <v>3982</v>
      </c>
      <c r="I487" s="4" t="s">
        <v>3983</v>
      </c>
      <c r="J487" s="4" t="s">
        <v>3984</v>
      </c>
      <c r="K487" s="89" t="s">
        <v>3985</v>
      </c>
      <c r="L487" s="4" t="s">
        <v>154</v>
      </c>
      <c r="M487" s="26" t="s">
        <v>3986</v>
      </c>
    </row>
    <row r="488" spans="1:13" s="89" customFormat="1" ht="15" customHeight="1" x14ac:dyDescent="0.25">
      <c r="A488" s="10" t="s">
        <v>3662</v>
      </c>
      <c r="B488" s="10" t="s">
        <v>3836</v>
      </c>
      <c r="C488" s="10" t="s">
        <v>3837</v>
      </c>
      <c r="D488" s="55" t="s">
        <v>3838</v>
      </c>
      <c r="E488" s="150" t="s">
        <v>9281</v>
      </c>
      <c r="F488" s="150" t="s">
        <v>9280</v>
      </c>
      <c r="G488" s="150" t="s">
        <v>9291</v>
      </c>
      <c r="H488" s="4" t="s">
        <v>3839</v>
      </c>
      <c r="I488" s="4" t="s">
        <v>3840</v>
      </c>
      <c r="J488" s="4" t="s">
        <v>3841</v>
      </c>
      <c r="K488" s="89" t="s">
        <v>3842</v>
      </c>
      <c r="L488" s="4" t="s">
        <v>2682</v>
      </c>
      <c r="M488" s="26" t="s">
        <v>3843</v>
      </c>
    </row>
    <row r="489" spans="1:13" s="89" customFormat="1" ht="15" customHeight="1" x14ac:dyDescent="0.25">
      <c r="A489" s="10" t="s">
        <v>3662</v>
      </c>
      <c r="B489" s="10" t="s">
        <v>3844</v>
      </c>
      <c r="C489" s="10" t="s">
        <v>3845</v>
      </c>
      <c r="D489" s="55" t="s">
        <v>3846</v>
      </c>
      <c r="E489" s="150" t="s">
        <v>9280</v>
      </c>
      <c r="F489" s="150" t="s">
        <v>9282</v>
      </c>
      <c r="G489" s="150" t="s">
        <v>9283</v>
      </c>
      <c r="H489" s="4" t="s">
        <v>3847</v>
      </c>
      <c r="I489" s="4" t="s">
        <v>3848</v>
      </c>
      <c r="J489" s="4" t="s">
        <v>3849</v>
      </c>
      <c r="K489" s="89" t="s">
        <v>3850</v>
      </c>
      <c r="L489" s="4" t="s">
        <v>154</v>
      </c>
      <c r="M489" s="26" t="s">
        <v>3851</v>
      </c>
    </row>
    <row r="490" spans="1:13" s="89" customFormat="1" ht="15" customHeight="1" x14ac:dyDescent="0.25">
      <c r="A490" s="10" t="s">
        <v>3662</v>
      </c>
      <c r="B490" s="10" t="s">
        <v>3852</v>
      </c>
      <c r="C490" s="10" t="s">
        <v>3853</v>
      </c>
      <c r="D490" s="55" t="s">
        <v>3854</v>
      </c>
      <c r="E490" s="150" t="s">
        <v>9281</v>
      </c>
      <c r="F490" s="150" t="s">
        <v>9280</v>
      </c>
      <c r="G490" s="150" t="s">
        <v>9293</v>
      </c>
      <c r="H490" s="4" t="s">
        <v>3855</v>
      </c>
      <c r="I490" s="4" t="s">
        <v>3856</v>
      </c>
      <c r="J490" s="4" t="s">
        <v>3857</v>
      </c>
      <c r="K490" s="89" t="s">
        <v>3858</v>
      </c>
      <c r="L490" s="4" t="s">
        <v>154</v>
      </c>
      <c r="M490" s="26" t="s">
        <v>3859</v>
      </c>
    </row>
    <row r="491" spans="1:13" s="89" customFormat="1" ht="15" customHeight="1" x14ac:dyDescent="0.25">
      <c r="A491" s="10" t="s">
        <v>3662</v>
      </c>
      <c r="B491" s="10" t="s">
        <v>3860</v>
      </c>
      <c r="C491" s="10" t="s">
        <v>3861</v>
      </c>
      <c r="D491" s="55" t="s">
        <v>3862</v>
      </c>
      <c r="E491" s="150" t="s">
        <v>9280</v>
      </c>
      <c r="F491" s="150" t="s">
        <v>9282</v>
      </c>
      <c r="G491" s="150" t="s">
        <v>9283</v>
      </c>
      <c r="H491" s="4" t="s">
        <v>3863</v>
      </c>
      <c r="I491" s="4" t="s">
        <v>3864</v>
      </c>
      <c r="J491" s="4" t="s">
        <v>3865</v>
      </c>
      <c r="K491" s="89" t="s">
        <v>3866</v>
      </c>
      <c r="L491" s="4" t="s">
        <v>2682</v>
      </c>
      <c r="M491" s="26" t="s">
        <v>3867</v>
      </c>
    </row>
    <row r="492" spans="1:13" s="89" customFormat="1" ht="15" customHeight="1" x14ac:dyDescent="0.25">
      <c r="A492" s="10" t="s">
        <v>3662</v>
      </c>
      <c r="B492" s="10" t="s">
        <v>3868</v>
      </c>
      <c r="C492" s="10" t="s">
        <v>3869</v>
      </c>
      <c r="D492" s="55" t="s">
        <v>3870</v>
      </c>
      <c r="E492" s="150" t="s">
        <v>9283</v>
      </c>
      <c r="F492" s="150" t="s">
        <v>9282</v>
      </c>
      <c r="G492" s="150" t="s">
        <v>9280</v>
      </c>
      <c r="H492" s="4" t="s">
        <v>3871</v>
      </c>
      <c r="I492" s="4" t="s">
        <v>3872</v>
      </c>
      <c r="J492" s="4" t="s">
        <v>3873</v>
      </c>
      <c r="K492" s="89" t="s">
        <v>3874</v>
      </c>
      <c r="L492" s="4" t="s">
        <v>154</v>
      </c>
      <c r="M492" s="26" t="s">
        <v>3875</v>
      </c>
    </row>
    <row r="493" spans="1:13" s="89" customFormat="1" ht="15" customHeight="1" x14ac:dyDescent="0.25">
      <c r="A493" s="10" t="s">
        <v>3662</v>
      </c>
      <c r="B493" s="10" t="s">
        <v>3876</v>
      </c>
      <c r="C493" s="10" t="s">
        <v>3877</v>
      </c>
      <c r="D493" s="55" t="s">
        <v>3878</v>
      </c>
      <c r="E493" s="150" t="s">
        <v>9282</v>
      </c>
      <c r="F493" s="150" t="s">
        <v>9283</v>
      </c>
      <c r="G493" s="150" t="s">
        <v>9280</v>
      </c>
      <c r="H493" s="4" t="s">
        <v>3879</v>
      </c>
      <c r="I493" s="4" t="s">
        <v>3880</v>
      </c>
      <c r="J493" s="4" t="s">
        <v>3881</v>
      </c>
      <c r="K493" s="89" t="s">
        <v>3882</v>
      </c>
      <c r="L493" s="4" t="s">
        <v>154</v>
      </c>
      <c r="M493" s="26" t="s">
        <v>3883</v>
      </c>
    </row>
    <row r="494" spans="1:13" s="89" customFormat="1" ht="15" customHeight="1" x14ac:dyDescent="0.25">
      <c r="A494" s="10" t="s">
        <v>3662</v>
      </c>
      <c r="B494" s="10" t="s">
        <v>3884</v>
      </c>
      <c r="C494" s="10" t="s">
        <v>3885</v>
      </c>
      <c r="D494" s="55" t="s">
        <v>3886</v>
      </c>
      <c r="E494" s="150" t="s">
        <v>9281</v>
      </c>
      <c r="F494" s="150" t="s">
        <v>9291</v>
      </c>
      <c r="G494" s="150" t="s">
        <v>9293</v>
      </c>
      <c r="H494" s="4" t="s">
        <v>3887</v>
      </c>
      <c r="I494" s="4" t="s">
        <v>3888</v>
      </c>
      <c r="J494" s="4" t="s">
        <v>3889</v>
      </c>
      <c r="K494" s="89" t="s">
        <v>3890</v>
      </c>
      <c r="L494" s="4" t="s">
        <v>154</v>
      </c>
      <c r="M494" s="26" t="s">
        <v>3891</v>
      </c>
    </row>
    <row r="495" spans="1:13" s="89" customFormat="1" ht="15" customHeight="1" x14ac:dyDescent="0.25">
      <c r="A495" s="10" t="s">
        <v>3662</v>
      </c>
      <c r="B495" s="10" t="s">
        <v>3892</v>
      </c>
      <c r="C495" s="10" t="s">
        <v>3893</v>
      </c>
      <c r="D495" s="55" t="s">
        <v>3894</v>
      </c>
      <c r="E495" s="150" t="s">
        <v>9282</v>
      </c>
      <c r="F495" s="150" t="s">
        <v>9281</v>
      </c>
      <c r="G495" s="150" t="s">
        <v>9290</v>
      </c>
      <c r="H495" s="4" t="s">
        <v>3895</v>
      </c>
      <c r="I495" s="4" t="s">
        <v>3896</v>
      </c>
      <c r="J495" s="4" t="s">
        <v>3897</v>
      </c>
      <c r="K495" s="89" t="s">
        <v>3898</v>
      </c>
      <c r="L495" s="4" t="s">
        <v>154</v>
      </c>
      <c r="M495" s="26" t="s">
        <v>3899</v>
      </c>
    </row>
    <row r="496" spans="1:13" s="89" customFormat="1" ht="15" customHeight="1" x14ac:dyDescent="0.25">
      <c r="A496" s="10" t="s">
        <v>3662</v>
      </c>
      <c r="B496" s="10" t="s">
        <v>3900</v>
      </c>
      <c r="C496" s="10" t="s">
        <v>3901</v>
      </c>
      <c r="D496" s="55" t="s">
        <v>3902</v>
      </c>
      <c r="E496" s="150" t="s">
        <v>9280</v>
      </c>
      <c r="F496" s="150" t="s">
        <v>9282</v>
      </c>
      <c r="G496" s="150" t="s">
        <v>9283</v>
      </c>
      <c r="H496" s="4" t="s">
        <v>3903</v>
      </c>
      <c r="I496" s="4" t="s">
        <v>3904</v>
      </c>
      <c r="J496" s="4" t="s">
        <v>3905</v>
      </c>
      <c r="K496" s="89" t="s">
        <v>3906</v>
      </c>
      <c r="L496" s="4" t="s">
        <v>154</v>
      </c>
      <c r="M496" s="26" t="s">
        <v>3907</v>
      </c>
    </row>
    <row r="497" spans="1:13" s="89" customFormat="1" ht="15" customHeight="1" x14ac:dyDescent="0.25">
      <c r="A497" s="10" t="s">
        <v>3662</v>
      </c>
      <c r="B497" s="10" t="s">
        <v>3908</v>
      </c>
      <c r="C497" s="10" t="s">
        <v>3909</v>
      </c>
      <c r="D497" s="55" t="s">
        <v>3910</v>
      </c>
      <c r="E497" s="150" t="s">
        <v>9280</v>
      </c>
      <c r="F497" s="150" t="s">
        <v>9282</v>
      </c>
      <c r="G497" s="150" t="s">
        <v>9283</v>
      </c>
      <c r="H497" s="4" t="s">
        <v>3911</v>
      </c>
      <c r="I497" s="4" t="s">
        <v>3912</v>
      </c>
      <c r="J497" s="4" t="s">
        <v>3913</v>
      </c>
      <c r="K497" s="89" t="s">
        <v>3914</v>
      </c>
      <c r="L497" s="4" t="s">
        <v>154</v>
      </c>
      <c r="M497" s="26" t="s">
        <v>3915</v>
      </c>
    </row>
    <row r="498" spans="1:13" s="89" customFormat="1" ht="15" customHeight="1" x14ac:dyDescent="0.25">
      <c r="A498" s="10" t="s">
        <v>3662</v>
      </c>
      <c r="B498" s="10" t="s">
        <v>3916</v>
      </c>
      <c r="C498" s="10" t="s">
        <v>3917</v>
      </c>
      <c r="D498" s="55" t="s">
        <v>3918</v>
      </c>
      <c r="E498" s="150" t="s">
        <v>9280</v>
      </c>
      <c r="F498" s="150" t="s">
        <v>9283</v>
      </c>
      <c r="G498" s="150" t="s">
        <v>9295</v>
      </c>
      <c r="H498" s="4" t="s">
        <v>3919</v>
      </c>
      <c r="I498" s="4" t="s">
        <v>3920</v>
      </c>
      <c r="J498" s="4" t="s">
        <v>3921</v>
      </c>
      <c r="K498" s="89" t="s">
        <v>3922</v>
      </c>
      <c r="L498" s="4" t="s">
        <v>154</v>
      </c>
      <c r="M498" s="26" t="s">
        <v>3923</v>
      </c>
    </row>
    <row r="499" spans="1:13" s="89" customFormat="1" ht="15" customHeight="1" x14ac:dyDescent="0.2">
      <c r="A499" s="10" t="s">
        <v>3662</v>
      </c>
      <c r="B499" s="95" t="s">
        <v>9341</v>
      </c>
      <c r="C499" s="116" t="s">
        <v>9357</v>
      </c>
      <c r="D499" s="55" t="s">
        <v>4009</v>
      </c>
      <c r="E499" s="150" t="s">
        <v>9280</v>
      </c>
      <c r="F499" s="150"/>
      <c r="G499" s="150"/>
      <c r="H499" s="4" t="s">
        <v>4010</v>
      </c>
      <c r="I499" s="4" t="s">
        <v>4011</v>
      </c>
      <c r="J499" s="4" t="s">
        <v>4012</v>
      </c>
      <c r="K499" s="89" t="s">
        <v>4013</v>
      </c>
      <c r="L499" s="4" t="s">
        <v>154</v>
      </c>
      <c r="M499" s="26" t="s">
        <v>4014</v>
      </c>
    </row>
    <row r="500" spans="1:13" s="89" customFormat="1" ht="15" customHeight="1" x14ac:dyDescent="0.25">
      <c r="A500" s="10" t="s">
        <v>3662</v>
      </c>
      <c r="B500" s="10" t="s">
        <v>3924</v>
      </c>
      <c r="C500" s="10" t="s">
        <v>3925</v>
      </c>
      <c r="D500" s="55" t="s">
        <v>3926</v>
      </c>
      <c r="E500" s="150" t="s">
        <v>9280</v>
      </c>
      <c r="F500" s="150" t="s">
        <v>9282</v>
      </c>
      <c r="G500" s="150" t="s">
        <v>9283</v>
      </c>
      <c r="H500" s="4" t="s">
        <v>3927</v>
      </c>
      <c r="I500" s="4" t="s">
        <v>3928</v>
      </c>
      <c r="J500" s="4" t="s">
        <v>3929</v>
      </c>
      <c r="K500" s="89" t="s">
        <v>3930</v>
      </c>
      <c r="L500" s="4" t="s">
        <v>154</v>
      </c>
      <c r="M500" s="26" t="s">
        <v>3931</v>
      </c>
    </row>
    <row r="501" spans="1:13" s="89" customFormat="1" ht="15" customHeight="1" x14ac:dyDescent="0.2">
      <c r="A501" s="10" t="s">
        <v>3662</v>
      </c>
      <c r="B501" s="95" t="s">
        <v>9342</v>
      </c>
      <c r="C501" s="116" t="s">
        <v>9358</v>
      </c>
      <c r="D501" s="55" t="s">
        <v>4015</v>
      </c>
      <c r="E501" s="150" t="s">
        <v>9277</v>
      </c>
      <c r="F501" s="150"/>
      <c r="G501" s="150"/>
      <c r="H501" s="4" t="s">
        <v>4016</v>
      </c>
      <c r="I501" s="4" t="s">
        <v>4017</v>
      </c>
      <c r="J501" s="4" t="s">
        <v>4018</v>
      </c>
      <c r="K501" s="89" t="s">
        <v>4019</v>
      </c>
      <c r="L501" s="4" t="s">
        <v>154</v>
      </c>
      <c r="M501" s="26" t="s">
        <v>4020</v>
      </c>
    </row>
    <row r="502" spans="1:13" s="89" customFormat="1" ht="15" customHeight="1" x14ac:dyDescent="0.25">
      <c r="A502" s="10" t="s">
        <v>3662</v>
      </c>
      <c r="B502" s="10" t="s">
        <v>3932</v>
      </c>
      <c r="C502" s="10" t="s">
        <v>3933</v>
      </c>
      <c r="D502" s="55" t="s">
        <v>3934</v>
      </c>
      <c r="E502" s="150" t="s">
        <v>9282</v>
      </c>
      <c r="F502" s="150" t="s">
        <v>9280</v>
      </c>
      <c r="G502" s="150" t="s">
        <v>9283</v>
      </c>
      <c r="H502" s="4" t="s">
        <v>3935</v>
      </c>
      <c r="I502" s="4" t="s">
        <v>3936</v>
      </c>
      <c r="J502" s="4" t="s">
        <v>3937</v>
      </c>
      <c r="K502" s="89" t="s">
        <v>3938</v>
      </c>
      <c r="L502" s="4" t="s">
        <v>154</v>
      </c>
      <c r="M502" s="26" t="s">
        <v>3939</v>
      </c>
    </row>
    <row r="503" spans="1:13" s="89" customFormat="1" ht="15" customHeight="1" x14ac:dyDescent="0.25">
      <c r="A503" s="10" t="s">
        <v>3662</v>
      </c>
      <c r="B503" s="10" t="s">
        <v>3940</v>
      </c>
      <c r="C503" s="10" t="s">
        <v>3941</v>
      </c>
      <c r="D503" s="55" t="s">
        <v>3942</v>
      </c>
      <c r="E503" s="150" t="s">
        <v>9283</v>
      </c>
      <c r="F503" s="150" t="s">
        <v>9282</v>
      </c>
      <c r="G503" s="150" t="s">
        <v>9300</v>
      </c>
      <c r="H503" s="4" t="s">
        <v>3943</v>
      </c>
      <c r="I503" s="4" t="s">
        <v>3944</v>
      </c>
      <c r="J503" s="4" t="s">
        <v>3945</v>
      </c>
      <c r="K503" s="89" t="s">
        <v>3946</v>
      </c>
      <c r="L503" s="4" t="s">
        <v>154</v>
      </c>
      <c r="M503" s="26" t="s">
        <v>3947</v>
      </c>
    </row>
    <row r="504" spans="1:13" s="89" customFormat="1" ht="15" customHeight="1" x14ac:dyDescent="0.2">
      <c r="A504" s="10" t="s">
        <v>3662</v>
      </c>
      <c r="B504" s="95" t="s">
        <v>9343</v>
      </c>
      <c r="C504" s="116" t="s">
        <v>9359</v>
      </c>
      <c r="D504" s="55" t="s">
        <v>4021</v>
      </c>
      <c r="E504" s="150" t="s">
        <v>9296</v>
      </c>
      <c r="F504" s="150"/>
      <c r="G504" s="150"/>
      <c r="H504" s="4" t="s">
        <v>4022</v>
      </c>
      <c r="I504" s="4" t="s">
        <v>4023</v>
      </c>
      <c r="J504" s="4" t="s">
        <v>4024</v>
      </c>
      <c r="K504" s="89" t="s">
        <v>4025</v>
      </c>
      <c r="L504" s="4" t="s">
        <v>154</v>
      </c>
      <c r="M504" s="26" t="s">
        <v>4026</v>
      </c>
    </row>
    <row r="505" spans="1:13" s="89" customFormat="1" ht="15" customHeight="1" x14ac:dyDescent="0.2">
      <c r="A505" s="10" t="s">
        <v>3662</v>
      </c>
      <c r="B505" s="95" t="s">
        <v>9344</v>
      </c>
      <c r="C505" s="116" t="s">
        <v>9360</v>
      </c>
      <c r="D505" s="55" t="s">
        <v>4027</v>
      </c>
      <c r="E505" s="150" t="s">
        <v>9291</v>
      </c>
      <c r="F505" s="150"/>
      <c r="G505" s="150"/>
      <c r="H505" s="4" t="s">
        <v>4028</v>
      </c>
      <c r="I505" s="4" t="s">
        <v>4029</v>
      </c>
      <c r="J505" s="4" t="s">
        <v>4030</v>
      </c>
      <c r="K505" s="89" t="s">
        <v>4031</v>
      </c>
      <c r="L505" s="4" t="s">
        <v>154</v>
      </c>
      <c r="M505" s="26" t="s">
        <v>4032</v>
      </c>
    </row>
    <row r="506" spans="1:13" s="89" customFormat="1" ht="15" customHeight="1" x14ac:dyDescent="0.2">
      <c r="A506" s="10" t="s">
        <v>3662</v>
      </c>
      <c r="B506" s="95" t="s">
        <v>9345</v>
      </c>
      <c r="C506" s="116" t="s">
        <v>9361</v>
      </c>
      <c r="D506" s="55" t="s">
        <v>4033</v>
      </c>
      <c r="E506" s="150" t="s">
        <v>9280</v>
      </c>
      <c r="F506" s="150"/>
      <c r="G506" s="150"/>
      <c r="H506" s="4" t="s">
        <v>4034</v>
      </c>
      <c r="I506" s="4" t="s">
        <v>4035</v>
      </c>
      <c r="J506" s="4" t="s">
        <v>4036</v>
      </c>
      <c r="K506" s="89" t="s">
        <v>4037</v>
      </c>
      <c r="L506" s="4" t="s">
        <v>2682</v>
      </c>
      <c r="M506" s="26" t="s">
        <v>4038</v>
      </c>
    </row>
    <row r="507" spans="1:13" s="89" customFormat="1" ht="15" customHeight="1" x14ac:dyDescent="0.2">
      <c r="A507" s="10" t="s">
        <v>3662</v>
      </c>
      <c r="B507" s="95" t="s">
        <v>9346</v>
      </c>
      <c r="C507" s="116" t="s">
        <v>9362</v>
      </c>
      <c r="D507" s="55" t="s">
        <v>4039</v>
      </c>
      <c r="E507" s="150" t="s">
        <v>9280</v>
      </c>
      <c r="F507" s="150"/>
      <c r="G507" s="150"/>
      <c r="H507" s="4" t="s">
        <v>4040</v>
      </c>
      <c r="I507" s="4" t="s">
        <v>4041</v>
      </c>
      <c r="J507" s="4" t="s">
        <v>4042</v>
      </c>
      <c r="K507" s="89" t="s">
        <v>4043</v>
      </c>
      <c r="L507" s="4" t="s">
        <v>154</v>
      </c>
      <c r="M507" s="26" t="s">
        <v>4044</v>
      </c>
    </row>
    <row r="508" spans="1:13" s="89" customFormat="1" ht="15" customHeight="1" x14ac:dyDescent="0.2">
      <c r="A508" s="10" t="s">
        <v>3662</v>
      </c>
      <c r="B508" s="95" t="s">
        <v>9347</v>
      </c>
      <c r="C508" s="116" t="s">
        <v>9363</v>
      </c>
      <c r="D508" s="55" t="s">
        <v>4045</v>
      </c>
      <c r="E508" s="150" t="s">
        <v>9280</v>
      </c>
      <c r="F508" s="150"/>
      <c r="G508" s="150"/>
      <c r="H508" s="4" t="s">
        <v>4046</v>
      </c>
      <c r="I508" s="4" t="s">
        <v>4047</v>
      </c>
      <c r="J508" s="4" t="s">
        <v>4048</v>
      </c>
      <c r="K508" s="89" t="s">
        <v>4049</v>
      </c>
      <c r="L508" s="4" t="s">
        <v>154</v>
      </c>
      <c r="M508" s="26" t="s">
        <v>4050</v>
      </c>
    </row>
    <row r="509" spans="1:13" s="89" customFormat="1" ht="15" customHeight="1" x14ac:dyDescent="0.2">
      <c r="A509" s="10" t="s">
        <v>3662</v>
      </c>
      <c r="B509" s="95" t="s">
        <v>9348</v>
      </c>
      <c r="C509" s="116" t="s">
        <v>9364</v>
      </c>
      <c r="D509" s="55" t="s">
        <v>4051</v>
      </c>
      <c r="E509" s="150" t="s">
        <v>9290</v>
      </c>
      <c r="F509" s="150"/>
      <c r="G509" s="150"/>
      <c r="H509" s="4" t="s">
        <v>4052</v>
      </c>
      <c r="I509" s="4" t="s">
        <v>4053</v>
      </c>
      <c r="J509" s="4" t="s">
        <v>4054</v>
      </c>
      <c r="K509" s="89" t="s">
        <v>4055</v>
      </c>
      <c r="L509" s="4" t="s">
        <v>154</v>
      </c>
      <c r="M509" s="26" t="s">
        <v>4056</v>
      </c>
    </row>
    <row r="510" spans="1:13" s="89" customFormat="1" ht="15" customHeight="1" x14ac:dyDescent="0.2">
      <c r="A510" s="10" t="s">
        <v>3662</v>
      </c>
      <c r="B510" s="95" t="s">
        <v>9349</v>
      </c>
      <c r="C510" s="116" t="s">
        <v>9365</v>
      </c>
      <c r="D510" s="55" t="s">
        <v>4057</v>
      </c>
      <c r="E510" s="150" t="s">
        <v>9281</v>
      </c>
      <c r="F510" s="150"/>
      <c r="G510" s="150"/>
      <c r="H510" s="4" t="s">
        <v>4058</v>
      </c>
      <c r="I510" s="4" t="s">
        <v>4059</v>
      </c>
      <c r="J510" s="4" t="s">
        <v>4060</v>
      </c>
      <c r="K510" s="89" t="s">
        <v>4061</v>
      </c>
      <c r="L510" s="4" t="s">
        <v>154</v>
      </c>
      <c r="M510" s="26" t="s">
        <v>4062</v>
      </c>
    </row>
    <row r="511" spans="1:13" s="89" customFormat="1" ht="15" customHeight="1" x14ac:dyDescent="0.25">
      <c r="A511" s="10" t="s">
        <v>3662</v>
      </c>
      <c r="B511" s="10" t="s">
        <v>3948</v>
      </c>
      <c r="C511" s="10" t="s">
        <v>3949</v>
      </c>
      <c r="D511" s="55" t="s">
        <v>3950</v>
      </c>
      <c r="E511" s="150" t="s">
        <v>9282</v>
      </c>
      <c r="F511" s="150" t="s">
        <v>9280</v>
      </c>
      <c r="G511" s="150" t="s">
        <v>9298</v>
      </c>
      <c r="H511" s="4" t="s">
        <v>3951</v>
      </c>
      <c r="I511" s="4" t="s">
        <v>3952</v>
      </c>
      <c r="J511" s="4" t="s">
        <v>3953</v>
      </c>
      <c r="K511" s="89" t="s">
        <v>3954</v>
      </c>
      <c r="L511" s="4" t="s">
        <v>2682</v>
      </c>
      <c r="M511" s="26" t="s">
        <v>3955</v>
      </c>
    </row>
    <row r="512" spans="1:13" s="89" customFormat="1" ht="15" customHeight="1" x14ac:dyDescent="0.2">
      <c r="A512" s="10" t="s">
        <v>3662</v>
      </c>
      <c r="B512" s="95" t="s">
        <v>9350</v>
      </c>
      <c r="C512" s="116" t="s">
        <v>9366</v>
      </c>
      <c r="D512" s="55" t="s">
        <v>4063</v>
      </c>
      <c r="E512" s="150" t="s">
        <v>9291</v>
      </c>
      <c r="F512" s="150"/>
      <c r="G512" s="150"/>
      <c r="H512" s="4" t="s">
        <v>4064</v>
      </c>
      <c r="I512" s="4" t="s">
        <v>4065</v>
      </c>
      <c r="J512" s="4" t="s">
        <v>4066</v>
      </c>
      <c r="K512" s="89" t="s">
        <v>4067</v>
      </c>
      <c r="L512" s="4" t="s">
        <v>154</v>
      </c>
      <c r="M512" s="26" t="s">
        <v>4068</v>
      </c>
    </row>
    <row r="513" spans="1:16" s="89" customFormat="1" ht="15" customHeight="1" x14ac:dyDescent="0.2">
      <c r="A513" s="10" t="s">
        <v>3662</v>
      </c>
      <c r="B513" s="95" t="s">
        <v>9351</v>
      </c>
      <c r="C513" s="116" t="s">
        <v>9367</v>
      </c>
      <c r="D513" s="55" t="s">
        <v>4069</v>
      </c>
      <c r="E513" s="150" t="s">
        <v>9282</v>
      </c>
      <c r="F513" s="150"/>
      <c r="G513" s="150"/>
      <c r="H513" s="4" t="s">
        <v>4070</v>
      </c>
      <c r="I513" s="4" t="s">
        <v>4071</v>
      </c>
      <c r="J513" s="4" t="s">
        <v>4072</v>
      </c>
      <c r="K513" s="89" t="s">
        <v>4073</v>
      </c>
      <c r="L513" s="4" t="s">
        <v>154</v>
      </c>
      <c r="M513" s="26" t="s">
        <v>4074</v>
      </c>
    </row>
    <row r="514" spans="1:16" s="89" customFormat="1" ht="15" customHeight="1" x14ac:dyDescent="0.25">
      <c r="A514" s="10" t="s">
        <v>3662</v>
      </c>
      <c r="B514" s="10" t="s">
        <v>3956</v>
      </c>
      <c r="C514" s="10" t="s">
        <v>3957</v>
      </c>
      <c r="D514" s="55" t="s">
        <v>3958</v>
      </c>
      <c r="E514" s="150" t="s">
        <v>9283</v>
      </c>
      <c r="F514" s="150" t="s">
        <v>9282</v>
      </c>
      <c r="G514" s="150" t="s">
        <v>9280</v>
      </c>
      <c r="H514" s="4" t="s">
        <v>3959</v>
      </c>
      <c r="I514" s="4" t="s">
        <v>3960</v>
      </c>
      <c r="J514" s="4" t="s">
        <v>3961</v>
      </c>
      <c r="K514" s="89" t="s">
        <v>3962</v>
      </c>
      <c r="L514" s="4" t="s">
        <v>154</v>
      </c>
      <c r="M514" s="26" t="s">
        <v>3963</v>
      </c>
    </row>
    <row r="515" spans="1:16" s="89" customFormat="1" ht="15" customHeight="1" x14ac:dyDescent="0.2">
      <c r="A515" s="10" t="s">
        <v>3662</v>
      </c>
      <c r="B515" s="95" t="s">
        <v>9352</v>
      </c>
      <c r="C515" s="116" t="s">
        <v>9368</v>
      </c>
      <c r="D515" s="55" t="s">
        <v>4075</v>
      </c>
      <c r="E515" s="150" t="s">
        <v>9283</v>
      </c>
      <c r="F515" s="150"/>
      <c r="G515" s="150"/>
      <c r="H515" s="4" t="s">
        <v>4076</v>
      </c>
      <c r="I515" s="4" t="s">
        <v>4077</v>
      </c>
      <c r="J515" s="4" t="s">
        <v>4078</v>
      </c>
      <c r="K515" s="89" t="s">
        <v>4079</v>
      </c>
      <c r="L515" s="4" t="s">
        <v>154</v>
      </c>
      <c r="M515" s="26" t="s">
        <v>4080</v>
      </c>
    </row>
    <row r="516" spans="1:16" s="89" customFormat="1" ht="15" customHeight="1" x14ac:dyDescent="0.2">
      <c r="A516" s="10" t="s">
        <v>3662</v>
      </c>
      <c r="B516" s="95" t="s">
        <v>9353</v>
      </c>
      <c r="C516" s="116" t="s">
        <v>9369</v>
      </c>
      <c r="D516" s="55" t="s">
        <v>4081</v>
      </c>
      <c r="E516" s="150" t="s">
        <v>9283</v>
      </c>
      <c r="F516" s="150"/>
      <c r="G516" s="150"/>
      <c r="H516" s="4" t="s">
        <v>4082</v>
      </c>
      <c r="I516" s="4" t="s">
        <v>4083</v>
      </c>
      <c r="J516" s="4" t="s">
        <v>4084</v>
      </c>
      <c r="K516" s="89" t="s">
        <v>4085</v>
      </c>
      <c r="L516" s="4" t="s">
        <v>154</v>
      </c>
      <c r="M516" s="26" t="s">
        <v>4086</v>
      </c>
    </row>
    <row r="517" spans="1:16" ht="15" customHeight="1" x14ac:dyDescent="0.25">
      <c r="E517" s="150"/>
      <c r="F517" s="150"/>
      <c r="G517" s="150"/>
    </row>
    <row r="518" spans="1:16" s="17" customFormat="1" ht="15" customHeight="1" x14ac:dyDescent="0.25">
      <c r="A518" s="13" t="s">
        <v>4089</v>
      </c>
      <c r="B518" s="13"/>
      <c r="C518" s="13" t="s">
        <v>4090</v>
      </c>
      <c r="D518" s="58" t="s">
        <v>4091</v>
      </c>
      <c r="E518" s="150" t="s">
        <v>9294</v>
      </c>
      <c r="F518" s="150" t="s">
        <v>9291</v>
      </c>
      <c r="G518" s="150"/>
      <c r="H518" s="21" t="s">
        <v>4092</v>
      </c>
      <c r="I518" s="20" t="s">
        <v>4093</v>
      </c>
      <c r="J518" s="20" t="s">
        <v>4094</v>
      </c>
      <c r="K518" s="14" t="s">
        <v>4095</v>
      </c>
      <c r="L518" s="21" t="s">
        <v>4096</v>
      </c>
      <c r="M518" s="102" t="s">
        <v>4097</v>
      </c>
      <c r="N518" s="102" t="s">
        <v>4098</v>
      </c>
      <c r="P518" s="89"/>
    </row>
    <row r="519" spans="1:16" s="17" customFormat="1" ht="15" customHeight="1" x14ac:dyDescent="0.25">
      <c r="A519" s="10" t="s">
        <v>4089</v>
      </c>
      <c r="B519" s="10" t="s">
        <v>4099</v>
      </c>
      <c r="C519" s="10" t="s">
        <v>4100</v>
      </c>
      <c r="D519" s="58" t="s">
        <v>4101</v>
      </c>
      <c r="E519" s="150" t="s">
        <v>9290</v>
      </c>
      <c r="F519" s="150"/>
      <c r="G519" s="150"/>
      <c r="H519" s="21" t="s">
        <v>4102</v>
      </c>
      <c r="I519" s="21" t="s">
        <v>4103</v>
      </c>
      <c r="J519" s="21" t="s">
        <v>4104</v>
      </c>
      <c r="K519" s="14" t="s">
        <v>4105</v>
      </c>
      <c r="L519" s="21" t="s">
        <v>4096</v>
      </c>
      <c r="M519" s="102" t="s">
        <v>4106</v>
      </c>
      <c r="N519" s="102" t="s">
        <v>4107</v>
      </c>
      <c r="P519" s="89"/>
    </row>
    <row r="520" spans="1:16" s="17" customFormat="1" ht="15" customHeight="1" x14ac:dyDescent="0.25">
      <c r="A520" s="10" t="s">
        <v>4089</v>
      </c>
      <c r="B520" s="10" t="s">
        <v>4108</v>
      </c>
      <c r="C520" s="10" t="s">
        <v>4109</v>
      </c>
      <c r="D520" s="58" t="s">
        <v>4110</v>
      </c>
      <c r="E520" s="150" t="s">
        <v>9280</v>
      </c>
      <c r="F520" s="150" t="s">
        <v>9281</v>
      </c>
      <c r="G520" s="150" t="s">
        <v>9282</v>
      </c>
      <c r="H520" s="21" t="s">
        <v>4111</v>
      </c>
      <c r="I520" s="21" t="s">
        <v>4112</v>
      </c>
      <c r="J520" s="21" t="s">
        <v>4113</v>
      </c>
      <c r="K520" s="14" t="s">
        <v>4114</v>
      </c>
      <c r="L520" s="21" t="s">
        <v>4115</v>
      </c>
      <c r="M520" s="102" t="s">
        <v>4116</v>
      </c>
      <c r="N520" s="102" t="s">
        <v>4117</v>
      </c>
      <c r="P520" s="89"/>
    </row>
    <row r="521" spans="1:16" s="17" customFormat="1" ht="15" customHeight="1" x14ac:dyDescent="0.25">
      <c r="A521" s="10" t="s">
        <v>4089</v>
      </c>
      <c r="B521" s="10" t="s">
        <v>4118</v>
      </c>
      <c r="C521" s="10" t="s">
        <v>2606</v>
      </c>
      <c r="D521" s="58" t="s">
        <v>2728</v>
      </c>
      <c r="E521" s="150" t="s">
        <v>9288</v>
      </c>
      <c r="F521" s="150" t="s">
        <v>9291</v>
      </c>
      <c r="G521" s="150"/>
      <c r="H521" s="21" t="s">
        <v>3388</v>
      </c>
      <c r="I521" s="21" t="s">
        <v>3389</v>
      </c>
      <c r="J521" s="21" t="s">
        <v>4119</v>
      </c>
      <c r="K521" s="14" t="s">
        <v>2732</v>
      </c>
      <c r="L521" s="21" t="s">
        <v>154</v>
      </c>
      <c r="M521" s="102" t="s">
        <v>4120</v>
      </c>
      <c r="N521" s="14" t="s">
        <v>4121</v>
      </c>
      <c r="O521" s="14" t="s">
        <v>4122</v>
      </c>
      <c r="P521" s="89"/>
    </row>
    <row r="522" spans="1:16" s="17" customFormat="1" ht="15" customHeight="1" x14ac:dyDescent="0.25">
      <c r="A522" s="10" t="s">
        <v>4089</v>
      </c>
      <c r="B522" s="10" t="s">
        <v>4123</v>
      </c>
      <c r="C522" s="10" t="s">
        <v>4124</v>
      </c>
      <c r="D522" s="59" t="s">
        <v>4125</v>
      </c>
      <c r="E522" s="150" t="s">
        <v>9287</v>
      </c>
      <c r="F522" s="150"/>
      <c r="G522" s="150"/>
      <c r="H522" s="20" t="s">
        <v>4126</v>
      </c>
      <c r="I522" s="20" t="s">
        <v>4127</v>
      </c>
      <c r="J522" s="20" t="s">
        <v>4128</v>
      </c>
      <c r="K522" s="17" t="s">
        <v>4129</v>
      </c>
      <c r="L522" s="21" t="s">
        <v>4130</v>
      </c>
      <c r="M522" s="103" t="s">
        <v>4131</v>
      </c>
      <c r="N522" s="17" t="s">
        <v>2685</v>
      </c>
      <c r="P522" s="89"/>
    </row>
    <row r="523" spans="1:16" s="17" customFormat="1" ht="15" customHeight="1" x14ac:dyDescent="0.25">
      <c r="A523" s="10" t="s">
        <v>4089</v>
      </c>
      <c r="B523" s="10" t="s">
        <v>4132</v>
      </c>
      <c r="C523" s="10" t="s">
        <v>4133</v>
      </c>
      <c r="D523" s="59" t="s">
        <v>4134</v>
      </c>
      <c r="E523" s="150" t="s">
        <v>9290</v>
      </c>
      <c r="F523" s="150" t="s">
        <v>9291</v>
      </c>
      <c r="G523" s="150" t="s">
        <v>9298</v>
      </c>
      <c r="H523" s="20" t="s">
        <v>4135</v>
      </c>
      <c r="I523" s="20" t="s">
        <v>4136</v>
      </c>
      <c r="J523" s="20"/>
      <c r="K523" s="17" t="s">
        <v>4137</v>
      </c>
      <c r="L523" s="21" t="s">
        <v>4096</v>
      </c>
      <c r="M523" s="103" t="s">
        <v>4138</v>
      </c>
      <c r="N523" s="17" t="s">
        <v>4139</v>
      </c>
      <c r="P523" s="89"/>
    </row>
    <row r="524" spans="1:16" s="17" customFormat="1" ht="15" customHeight="1" x14ac:dyDescent="0.25">
      <c r="A524" s="10" t="s">
        <v>4089</v>
      </c>
      <c r="B524" s="10" t="s">
        <v>4140</v>
      </c>
      <c r="C524" s="10" t="s">
        <v>4141</v>
      </c>
      <c r="D524" s="58" t="s">
        <v>4142</v>
      </c>
      <c r="E524" s="150" t="s">
        <v>9281</v>
      </c>
      <c r="F524" s="150" t="s">
        <v>9291</v>
      </c>
      <c r="G524" s="150"/>
      <c r="H524" s="21" t="s">
        <v>4143</v>
      </c>
      <c r="I524" s="21" t="s">
        <v>4144</v>
      </c>
      <c r="J524" s="21"/>
      <c r="K524" s="14" t="s">
        <v>4145</v>
      </c>
      <c r="L524" s="21" t="s">
        <v>4096</v>
      </c>
      <c r="M524" s="102" t="s">
        <v>4146</v>
      </c>
      <c r="N524" s="14" t="s">
        <v>4147</v>
      </c>
      <c r="P524" s="89"/>
    </row>
    <row r="525" spans="1:16" s="17" customFormat="1" ht="15" customHeight="1" x14ac:dyDescent="0.25">
      <c r="A525" s="10" t="s">
        <v>4089</v>
      </c>
      <c r="B525" s="10" t="s">
        <v>4148</v>
      </c>
      <c r="C525" s="10" t="s">
        <v>4149</v>
      </c>
      <c r="D525" s="58" t="s">
        <v>4150</v>
      </c>
      <c r="E525" s="150" t="s">
        <v>9290</v>
      </c>
      <c r="F525" s="150"/>
      <c r="G525" s="150"/>
      <c r="H525" s="21" t="s">
        <v>4151</v>
      </c>
      <c r="I525" s="21" t="s">
        <v>4152</v>
      </c>
      <c r="J525" s="21" t="s">
        <v>4153</v>
      </c>
      <c r="K525" s="14" t="s">
        <v>4154</v>
      </c>
      <c r="L525" s="21" t="s">
        <v>4115</v>
      </c>
      <c r="M525" s="102" t="s">
        <v>4155</v>
      </c>
      <c r="N525" s="102" t="s">
        <v>4156</v>
      </c>
      <c r="P525" s="89"/>
    </row>
    <row r="526" spans="1:16" s="17" customFormat="1" ht="15" customHeight="1" x14ac:dyDescent="0.25">
      <c r="A526" s="10" t="s">
        <v>4089</v>
      </c>
      <c r="B526" s="10" t="s">
        <v>4157</v>
      </c>
      <c r="C526" s="10" t="s">
        <v>4158</v>
      </c>
      <c r="D526" s="58" t="s">
        <v>4159</v>
      </c>
      <c r="E526" s="150" t="s">
        <v>9291</v>
      </c>
      <c r="F526" s="150"/>
      <c r="G526" s="150"/>
      <c r="H526" s="20" t="s">
        <v>4160</v>
      </c>
      <c r="I526" s="20" t="s">
        <v>4161</v>
      </c>
      <c r="J526" s="21" t="s">
        <v>4162</v>
      </c>
      <c r="K526" s="14" t="s">
        <v>4163</v>
      </c>
      <c r="L526" s="21" t="s">
        <v>4130</v>
      </c>
      <c r="M526" s="102" t="s">
        <v>4164</v>
      </c>
      <c r="N526" s="102" t="s">
        <v>4165</v>
      </c>
      <c r="P526" s="89"/>
    </row>
    <row r="527" spans="1:16" s="17" customFormat="1" ht="15" customHeight="1" x14ac:dyDescent="0.25">
      <c r="A527" s="15" t="s">
        <v>4089</v>
      </c>
      <c r="B527" s="90" t="s">
        <v>9370</v>
      </c>
      <c r="C527" s="17" t="s">
        <v>4227</v>
      </c>
      <c r="D527" s="59" t="s">
        <v>4228</v>
      </c>
      <c r="E527" s="150" t="s">
        <v>9280</v>
      </c>
      <c r="F527" s="150" t="s">
        <v>9281</v>
      </c>
      <c r="G527" s="150" t="s">
        <v>9291</v>
      </c>
      <c r="H527" s="20" t="s">
        <v>4229</v>
      </c>
      <c r="I527" s="20" t="s">
        <v>4230</v>
      </c>
      <c r="J527" s="20" t="s">
        <v>4231</v>
      </c>
      <c r="K527" s="17" t="s">
        <v>4232</v>
      </c>
      <c r="L527" s="21" t="s">
        <v>4096</v>
      </c>
      <c r="M527" s="103" t="s">
        <v>4233</v>
      </c>
      <c r="P527" s="89"/>
    </row>
    <row r="528" spans="1:16" s="17" customFormat="1" ht="15" customHeight="1" x14ac:dyDescent="0.25">
      <c r="A528" s="15" t="s">
        <v>4089</v>
      </c>
      <c r="B528" s="15" t="s">
        <v>4219</v>
      </c>
      <c r="C528" s="15" t="s">
        <v>4220</v>
      </c>
      <c r="D528" s="63" t="s">
        <v>4221</v>
      </c>
      <c r="E528" s="150" t="s">
        <v>9290</v>
      </c>
      <c r="F528" s="150"/>
      <c r="G528" s="150"/>
      <c r="H528" s="117" t="s">
        <v>4222</v>
      </c>
      <c r="I528" s="117" t="s">
        <v>4223</v>
      </c>
      <c r="J528" s="117" t="s">
        <v>4224</v>
      </c>
      <c r="K528" s="118" t="s">
        <v>4225</v>
      </c>
      <c r="L528" s="21" t="s">
        <v>4096</v>
      </c>
      <c r="M528" s="119" t="s">
        <v>4226</v>
      </c>
      <c r="N528" s="14" t="s">
        <v>2685</v>
      </c>
    </row>
    <row r="529" spans="1:16" s="17" customFormat="1" ht="15" customHeight="1" x14ac:dyDescent="0.25">
      <c r="A529" s="10" t="s">
        <v>4089</v>
      </c>
      <c r="B529" s="10" t="s">
        <v>4166</v>
      </c>
      <c r="C529" s="10" t="s">
        <v>4167</v>
      </c>
      <c r="D529" s="63" t="s">
        <v>4168</v>
      </c>
      <c r="E529" s="150" t="s">
        <v>9290</v>
      </c>
      <c r="F529" s="150" t="s">
        <v>9291</v>
      </c>
      <c r="G529" s="150"/>
      <c r="H529" s="117" t="s">
        <v>4169</v>
      </c>
      <c r="I529" s="117" t="s">
        <v>4170</v>
      </c>
      <c r="J529" s="117" t="s">
        <v>4171</v>
      </c>
      <c r="K529" s="118" t="s">
        <v>4172</v>
      </c>
      <c r="L529" s="21" t="s">
        <v>4130</v>
      </c>
      <c r="M529" s="119" t="s">
        <v>4173</v>
      </c>
      <c r="N529" s="118" t="s">
        <v>4174</v>
      </c>
      <c r="P529" s="89"/>
    </row>
    <row r="530" spans="1:16" s="17" customFormat="1" ht="15" customHeight="1" x14ac:dyDescent="0.25">
      <c r="A530" s="10" t="s">
        <v>4089</v>
      </c>
      <c r="B530" s="10" t="s">
        <v>4175</v>
      </c>
      <c r="C530" s="10" t="s">
        <v>4176</v>
      </c>
      <c r="D530" s="63" t="s">
        <v>4177</v>
      </c>
      <c r="E530" s="150" t="s">
        <v>9280</v>
      </c>
      <c r="F530" s="150" t="s">
        <v>9291</v>
      </c>
      <c r="G530" s="150"/>
      <c r="H530" s="117" t="s">
        <v>4178</v>
      </c>
      <c r="I530" s="117" t="s">
        <v>4179</v>
      </c>
      <c r="J530" s="117" t="s">
        <v>4180</v>
      </c>
      <c r="K530" s="118" t="s">
        <v>4181</v>
      </c>
      <c r="L530" s="21" t="s">
        <v>4096</v>
      </c>
      <c r="M530" s="119" t="s">
        <v>4182</v>
      </c>
      <c r="N530" s="118" t="s">
        <v>2685</v>
      </c>
      <c r="P530" s="89"/>
    </row>
    <row r="531" spans="1:16" s="17" customFormat="1" ht="15" customHeight="1" x14ac:dyDescent="0.25">
      <c r="A531" s="10" t="s">
        <v>4089</v>
      </c>
      <c r="B531" s="10" t="s">
        <v>4183</v>
      </c>
      <c r="C531" s="10" t="s">
        <v>4184</v>
      </c>
      <c r="D531" s="63" t="s">
        <v>4185</v>
      </c>
      <c r="E531" s="150" t="s">
        <v>9286</v>
      </c>
      <c r="F531" s="150" t="s">
        <v>9287</v>
      </c>
      <c r="G531" s="150" t="s">
        <v>9291</v>
      </c>
      <c r="H531" s="117" t="s">
        <v>4186</v>
      </c>
      <c r="I531" s="117" t="s">
        <v>4187</v>
      </c>
      <c r="J531" s="117" t="s">
        <v>4188</v>
      </c>
      <c r="K531" s="118" t="s">
        <v>4189</v>
      </c>
      <c r="L531" s="117" t="s">
        <v>4115</v>
      </c>
      <c r="M531" s="119" t="s">
        <v>4190</v>
      </c>
      <c r="N531" s="119" t="s">
        <v>4191</v>
      </c>
      <c r="P531" s="89"/>
    </row>
    <row r="532" spans="1:16" s="17" customFormat="1" ht="15" customHeight="1" x14ac:dyDescent="0.25">
      <c r="A532" s="10" t="s">
        <v>4089</v>
      </c>
      <c r="B532" s="10" t="s">
        <v>4192</v>
      </c>
      <c r="C532" s="10" t="s">
        <v>4193</v>
      </c>
      <c r="D532" s="58" t="s">
        <v>4194</v>
      </c>
      <c r="E532" s="150" t="s">
        <v>9280</v>
      </c>
      <c r="F532" s="150" t="s">
        <v>9288</v>
      </c>
      <c r="G532" s="150" t="s">
        <v>9294</v>
      </c>
      <c r="H532" s="21" t="s">
        <v>4195</v>
      </c>
      <c r="I532" s="21" t="s">
        <v>4196</v>
      </c>
      <c r="J532" s="21" t="s">
        <v>4197</v>
      </c>
      <c r="K532" s="14" t="s">
        <v>4163</v>
      </c>
      <c r="L532" s="21" t="s">
        <v>4096</v>
      </c>
      <c r="M532" s="102" t="s">
        <v>4198</v>
      </c>
      <c r="N532" s="102" t="s">
        <v>4199</v>
      </c>
      <c r="P532" s="89"/>
    </row>
    <row r="533" spans="1:16" s="17" customFormat="1" ht="15" customHeight="1" x14ac:dyDescent="0.25">
      <c r="A533" s="10" t="s">
        <v>4089</v>
      </c>
      <c r="B533" s="10" t="s">
        <v>4200</v>
      </c>
      <c r="C533" s="10" t="s">
        <v>4201</v>
      </c>
      <c r="D533" s="58" t="s">
        <v>4202</v>
      </c>
      <c r="E533" s="150" t="s">
        <v>9290</v>
      </c>
      <c r="F533" s="150" t="s">
        <v>9291</v>
      </c>
      <c r="G533" s="150"/>
      <c r="H533" s="21" t="s">
        <v>4203</v>
      </c>
      <c r="I533" s="21" t="s">
        <v>4204</v>
      </c>
      <c r="J533" s="21" t="s">
        <v>4205</v>
      </c>
      <c r="K533" s="14" t="s">
        <v>4206</v>
      </c>
      <c r="L533" s="21" t="s">
        <v>4207</v>
      </c>
      <c r="M533" s="102" t="s">
        <v>4208</v>
      </c>
      <c r="N533" s="102" t="s">
        <v>4209</v>
      </c>
      <c r="P533" s="89"/>
    </row>
    <row r="534" spans="1:16" s="17" customFormat="1" ht="15" customHeight="1" x14ac:dyDescent="0.25">
      <c r="A534" s="10" t="s">
        <v>4089</v>
      </c>
      <c r="B534" s="10" t="s">
        <v>4210</v>
      </c>
      <c r="C534" s="10" t="s">
        <v>4211</v>
      </c>
      <c r="D534" s="58" t="s">
        <v>4212</v>
      </c>
      <c r="E534" s="150" t="s">
        <v>9280</v>
      </c>
      <c r="F534" s="150" t="s">
        <v>9294</v>
      </c>
      <c r="G534" s="150"/>
      <c r="H534" s="21" t="s">
        <v>4213</v>
      </c>
      <c r="I534" s="21" t="s">
        <v>4214</v>
      </c>
      <c r="J534" s="21" t="s">
        <v>4215</v>
      </c>
      <c r="K534" s="14" t="s">
        <v>4216</v>
      </c>
      <c r="L534" s="21" t="s">
        <v>4217</v>
      </c>
      <c r="M534" s="102" t="s">
        <v>4218</v>
      </c>
      <c r="P534" s="89"/>
    </row>
    <row r="535" spans="1:16" ht="15" customHeight="1" x14ac:dyDescent="0.25">
      <c r="E535" s="150"/>
      <c r="F535" s="150"/>
      <c r="G535" s="150"/>
    </row>
    <row r="536" spans="1:16" s="89" customFormat="1" ht="15" customHeight="1" x14ac:dyDescent="0.25">
      <c r="A536" s="8" t="s">
        <v>4234</v>
      </c>
      <c r="B536" s="8"/>
      <c r="C536" s="8" t="s">
        <v>4235</v>
      </c>
      <c r="D536" s="55" t="s">
        <v>4236</v>
      </c>
      <c r="E536" s="150" t="s">
        <v>9295</v>
      </c>
      <c r="F536" s="150" t="s">
        <v>9291</v>
      </c>
      <c r="G536" s="150" t="s">
        <v>9294</v>
      </c>
      <c r="H536" s="4" t="s">
        <v>4237</v>
      </c>
      <c r="I536" s="4" t="s">
        <v>4238</v>
      </c>
      <c r="J536" s="4" t="s">
        <v>4239</v>
      </c>
      <c r="K536" s="89" t="s">
        <v>4240</v>
      </c>
      <c r="L536" s="4" t="s">
        <v>4241</v>
      </c>
      <c r="M536" s="36" t="s">
        <v>4242</v>
      </c>
      <c r="N536" s="73" t="s">
        <v>4243</v>
      </c>
      <c r="O536" s="73" t="s">
        <v>4244</v>
      </c>
    </row>
    <row r="537" spans="1:16" s="89" customFormat="1" ht="15" customHeight="1" x14ac:dyDescent="0.25">
      <c r="A537" s="10" t="s">
        <v>4234</v>
      </c>
      <c r="B537" s="10" t="s">
        <v>4245</v>
      </c>
      <c r="C537" s="10" t="s">
        <v>4246</v>
      </c>
      <c r="D537" s="55" t="s">
        <v>3680</v>
      </c>
      <c r="E537" s="150" t="s">
        <v>9282</v>
      </c>
      <c r="F537" s="150" t="s">
        <v>9283</v>
      </c>
      <c r="G537" s="150"/>
      <c r="H537" s="4" t="s">
        <v>4247</v>
      </c>
      <c r="I537" s="4" t="s">
        <v>4248</v>
      </c>
      <c r="J537" s="4" t="s">
        <v>4249</v>
      </c>
      <c r="K537" s="89" t="s">
        <v>4250</v>
      </c>
      <c r="L537" s="4" t="s">
        <v>2682</v>
      </c>
      <c r="M537" s="30" t="s">
        <v>4251</v>
      </c>
      <c r="N537" s="2" t="s">
        <v>4252</v>
      </c>
      <c r="O537" s="2" t="s">
        <v>4253</v>
      </c>
    </row>
    <row r="538" spans="1:16" s="89" customFormat="1" ht="15" customHeight="1" x14ac:dyDescent="0.25">
      <c r="A538" s="10" t="s">
        <v>4234</v>
      </c>
      <c r="B538" s="10" t="s">
        <v>4254</v>
      </c>
      <c r="C538" s="10" t="s">
        <v>4255</v>
      </c>
      <c r="D538" s="55" t="s">
        <v>4256</v>
      </c>
      <c r="E538" s="150" t="s">
        <v>9280</v>
      </c>
      <c r="F538" s="150"/>
      <c r="G538" s="150"/>
      <c r="H538" s="4" t="s">
        <v>4257</v>
      </c>
      <c r="I538" s="4" t="s">
        <v>4258</v>
      </c>
      <c r="J538" s="4" t="s">
        <v>4259</v>
      </c>
      <c r="K538" s="89" t="s">
        <v>4260</v>
      </c>
      <c r="L538" s="4" t="s">
        <v>4261</v>
      </c>
      <c r="M538" s="30" t="s">
        <v>4262</v>
      </c>
      <c r="N538" s="11" t="s">
        <v>4263</v>
      </c>
      <c r="O538" s="11"/>
    </row>
    <row r="539" spans="1:16" s="89" customFormat="1" ht="15" customHeight="1" x14ac:dyDescent="0.25">
      <c r="A539" s="10" t="s">
        <v>4234</v>
      </c>
      <c r="B539" s="10" t="s">
        <v>4264</v>
      </c>
      <c r="C539" s="10" t="s">
        <v>2607</v>
      </c>
      <c r="D539" s="55" t="s">
        <v>4265</v>
      </c>
      <c r="E539" s="150" t="s">
        <v>9290</v>
      </c>
      <c r="F539" s="150"/>
      <c r="G539" s="150"/>
      <c r="H539" s="4" t="s">
        <v>4266</v>
      </c>
      <c r="I539" s="4" t="s">
        <v>4267</v>
      </c>
      <c r="J539" s="4" t="s">
        <v>4268</v>
      </c>
      <c r="K539" s="89" t="s">
        <v>4269</v>
      </c>
      <c r="L539" s="4" t="s">
        <v>4270</v>
      </c>
      <c r="M539" s="19" t="s">
        <v>4271</v>
      </c>
      <c r="N539" s="3" t="s">
        <v>4272</v>
      </c>
    </row>
    <row r="540" spans="1:16" s="89" customFormat="1" ht="15" customHeight="1" x14ac:dyDescent="0.25">
      <c r="A540" s="10" t="s">
        <v>4234</v>
      </c>
      <c r="B540" s="10" t="s">
        <v>4273</v>
      </c>
      <c r="C540" s="10" t="s">
        <v>4274</v>
      </c>
      <c r="D540" s="55" t="s">
        <v>4275</v>
      </c>
      <c r="E540" s="150" t="s">
        <v>9295</v>
      </c>
      <c r="F540" s="150" t="s">
        <v>9277</v>
      </c>
      <c r="G540" s="150" t="s">
        <v>9291</v>
      </c>
      <c r="H540" s="4" t="s">
        <v>4276</v>
      </c>
      <c r="I540" s="4" t="s">
        <v>4277</v>
      </c>
      <c r="J540" s="4" t="s">
        <v>4278</v>
      </c>
      <c r="K540" s="89" t="s">
        <v>4279</v>
      </c>
      <c r="L540" s="4" t="s">
        <v>4280</v>
      </c>
      <c r="M540" s="30" t="s">
        <v>4281</v>
      </c>
      <c r="N540" s="89" t="s">
        <v>4282</v>
      </c>
    </row>
    <row r="541" spans="1:16" s="89" customFormat="1" ht="15" customHeight="1" x14ac:dyDescent="0.25">
      <c r="A541" s="10" t="s">
        <v>4234</v>
      </c>
      <c r="B541" s="10" t="s">
        <v>4283</v>
      </c>
      <c r="C541" s="10" t="s">
        <v>4284</v>
      </c>
      <c r="D541" s="55" t="s">
        <v>4285</v>
      </c>
      <c r="E541" s="150" t="s">
        <v>9281</v>
      </c>
      <c r="F541" s="150" t="s">
        <v>9299</v>
      </c>
      <c r="G541" s="150"/>
      <c r="H541" s="4" t="s">
        <v>4286</v>
      </c>
      <c r="I541" s="4" t="s">
        <v>4287</v>
      </c>
      <c r="J541" s="4" t="s">
        <v>4288</v>
      </c>
      <c r="K541" s="89" t="s">
        <v>4289</v>
      </c>
      <c r="L541" s="4" t="s">
        <v>4290</v>
      </c>
      <c r="M541" s="30" t="s">
        <v>4291</v>
      </c>
      <c r="N541" s="30" t="s">
        <v>4292</v>
      </c>
    </row>
    <row r="542" spans="1:16" s="89" customFormat="1" ht="15" customHeight="1" x14ac:dyDescent="0.25">
      <c r="A542" s="10" t="s">
        <v>4234</v>
      </c>
      <c r="B542" s="10" t="s">
        <v>4293</v>
      </c>
      <c r="C542" s="10" t="s">
        <v>4149</v>
      </c>
      <c r="D542" s="55" t="s">
        <v>4150</v>
      </c>
      <c r="E542" s="150" t="s">
        <v>9290</v>
      </c>
      <c r="F542" s="150"/>
      <c r="G542" s="150"/>
      <c r="H542" s="4" t="s">
        <v>4294</v>
      </c>
      <c r="I542" s="4" t="s">
        <v>4152</v>
      </c>
      <c r="J542" s="4" t="s">
        <v>4295</v>
      </c>
      <c r="K542" s="89" t="s">
        <v>4296</v>
      </c>
      <c r="L542" s="4" t="s">
        <v>4261</v>
      </c>
      <c r="M542" s="30" t="s">
        <v>4297</v>
      </c>
      <c r="N542" s="11" t="s">
        <v>4298</v>
      </c>
      <c r="O542" s="11" t="s">
        <v>4299</v>
      </c>
    </row>
    <row r="543" spans="1:16" s="89" customFormat="1" ht="15" customHeight="1" x14ac:dyDescent="0.25">
      <c r="A543" s="10" t="s">
        <v>4234</v>
      </c>
      <c r="B543" s="10" t="s">
        <v>4300</v>
      </c>
      <c r="C543" s="10" t="s">
        <v>4184</v>
      </c>
      <c r="D543" s="55" t="s">
        <v>4185</v>
      </c>
      <c r="E543" s="150" t="s">
        <v>9291</v>
      </c>
      <c r="F543" s="150" t="s">
        <v>9287</v>
      </c>
      <c r="G543" s="150" t="s">
        <v>9299</v>
      </c>
      <c r="H543" s="4" t="s">
        <v>4301</v>
      </c>
      <c r="I543" s="4" t="s">
        <v>4302</v>
      </c>
      <c r="J543" s="4" t="s">
        <v>4303</v>
      </c>
      <c r="K543" s="89" t="s">
        <v>4304</v>
      </c>
      <c r="L543" s="4" t="s">
        <v>4305</v>
      </c>
      <c r="M543" s="30" t="s">
        <v>4306</v>
      </c>
      <c r="N543" s="11" t="s">
        <v>4307</v>
      </c>
      <c r="O543" s="30" t="s">
        <v>4308</v>
      </c>
    </row>
    <row r="544" spans="1:16" s="89" customFormat="1" ht="15" customHeight="1" x14ac:dyDescent="0.25">
      <c r="A544" s="10" t="s">
        <v>4234</v>
      </c>
      <c r="B544" s="10" t="s">
        <v>4309</v>
      </c>
      <c r="C544" s="10" t="s">
        <v>4310</v>
      </c>
      <c r="D544" s="55" t="s">
        <v>4311</v>
      </c>
      <c r="E544" s="150" t="s">
        <v>9289</v>
      </c>
      <c r="F544" s="150" t="s">
        <v>9280</v>
      </c>
      <c r="G544" s="150"/>
      <c r="H544" s="4" t="s">
        <v>4312</v>
      </c>
      <c r="I544" s="4" t="s">
        <v>4313</v>
      </c>
      <c r="J544" s="4" t="s">
        <v>4314</v>
      </c>
      <c r="K544" s="89" t="s">
        <v>4315</v>
      </c>
      <c r="L544" s="24" t="s">
        <v>4316</v>
      </c>
      <c r="M544" s="30" t="s">
        <v>4317</v>
      </c>
      <c r="N544" s="11" t="s">
        <v>4318</v>
      </c>
      <c r="O544" s="11" t="s">
        <v>4319</v>
      </c>
    </row>
    <row r="545" spans="1:15" s="89" customFormat="1" ht="15" customHeight="1" x14ac:dyDescent="0.25">
      <c r="A545" s="10" t="s">
        <v>4234</v>
      </c>
      <c r="B545" s="10" t="s">
        <v>4320</v>
      </c>
      <c r="C545" s="10" t="s">
        <v>4321</v>
      </c>
      <c r="D545" s="55" t="s">
        <v>4322</v>
      </c>
      <c r="E545" s="150" t="s">
        <v>9281</v>
      </c>
      <c r="F545" s="150" t="s">
        <v>9287</v>
      </c>
      <c r="G545" s="150"/>
      <c r="H545" s="4" t="s">
        <v>4323</v>
      </c>
      <c r="I545" s="4" t="s">
        <v>4324</v>
      </c>
      <c r="J545" s="4" t="s">
        <v>4325</v>
      </c>
      <c r="K545" s="89" t="s">
        <v>4326</v>
      </c>
      <c r="L545" s="11" t="s">
        <v>4316</v>
      </c>
      <c r="M545" s="30" t="s">
        <v>4327</v>
      </c>
      <c r="N545" s="11" t="s">
        <v>4328</v>
      </c>
    </row>
    <row r="546" spans="1:15" s="89" customFormat="1" ht="15" customHeight="1" x14ac:dyDescent="0.25">
      <c r="A546" s="10" t="s">
        <v>4234</v>
      </c>
      <c r="B546" s="10" t="s">
        <v>4329</v>
      </c>
      <c r="C546" s="10" t="s">
        <v>4330</v>
      </c>
      <c r="D546" s="55" t="s">
        <v>4331</v>
      </c>
      <c r="E546" s="150" t="s">
        <v>9280</v>
      </c>
      <c r="F546" s="150" t="s">
        <v>9291</v>
      </c>
      <c r="G546" s="150"/>
      <c r="H546" s="4" t="s">
        <v>4332</v>
      </c>
      <c r="I546" s="4" t="s">
        <v>4333</v>
      </c>
      <c r="J546" s="4" t="s">
        <v>4278</v>
      </c>
      <c r="K546" s="89" t="s">
        <v>4334</v>
      </c>
      <c r="L546" s="4" t="s">
        <v>4241</v>
      </c>
      <c r="M546" s="30" t="s">
        <v>4335</v>
      </c>
      <c r="N546" s="89" t="s">
        <v>4336</v>
      </c>
    </row>
    <row r="547" spans="1:15" ht="15" customHeight="1" x14ac:dyDescent="0.25">
      <c r="E547" s="150"/>
      <c r="F547" s="150"/>
      <c r="G547" s="150"/>
    </row>
    <row r="548" spans="1:15" s="89" customFormat="1" ht="15" customHeight="1" x14ac:dyDescent="0.25">
      <c r="A548" s="8" t="s">
        <v>4337</v>
      </c>
      <c r="B548" s="8"/>
      <c r="C548" s="8" t="s">
        <v>4338</v>
      </c>
      <c r="D548" s="55" t="s">
        <v>4339</v>
      </c>
      <c r="E548" s="150" t="s">
        <v>9291</v>
      </c>
      <c r="F548" s="150"/>
      <c r="G548" s="150"/>
      <c r="H548" s="4" t="s">
        <v>4340</v>
      </c>
      <c r="I548" s="120" t="s">
        <v>4341</v>
      </c>
      <c r="J548" s="4" t="s">
        <v>4342</v>
      </c>
      <c r="K548" s="89" t="s">
        <v>4343</v>
      </c>
      <c r="L548" s="4" t="s">
        <v>4344</v>
      </c>
      <c r="M548" s="26" t="s">
        <v>4345</v>
      </c>
    </row>
    <row r="549" spans="1:15" ht="15" customHeight="1" x14ac:dyDescent="0.25">
      <c r="E549" s="150"/>
      <c r="F549" s="150"/>
      <c r="G549" s="150"/>
    </row>
    <row r="550" spans="1:15" s="89" customFormat="1" ht="15" customHeight="1" x14ac:dyDescent="0.25">
      <c r="A550" s="8" t="s">
        <v>4346</v>
      </c>
      <c r="B550" s="8"/>
      <c r="C550" s="8" t="s">
        <v>4347</v>
      </c>
      <c r="D550" s="64" t="s">
        <v>4348</v>
      </c>
      <c r="E550" s="150" t="s">
        <v>9278</v>
      </c>
      <c r="F550" s="150" t="s">
        <v>9294</v>
      </c>
      <c r="G550" s="150" t="s">
        <v>9279</v>
      </c>
      <c r="H550" s="32" t="s">
        <v>4349</v>
      </c>
      <c r="I550" s="32" t="s">
        <v>4350</v>
      </c>
      <c r="J550" s="32" t="s">
        <v>4351</v>
      </c>
      <c r="K550" s="31" t="s">
        <v>4352</v>
      </c>
      <c r="L550" s="32" t="s">
        <v>2682</v>
      </c>
      <c r="M550" s="33" t="s">
        <v>4353</v>
      </c>
      <c r="N550" s="31"/>
      <c r="O550" s="31"/>
    </row>
    <row r="551" spans="1:15" s="89" customFormat="1" ht="15" customHeight="1" x14ac:dyDescent="0.25">
      <c r="A551" s="10" t="s">
        <v>4346</v>
      </c>
      <c r="B551" s="10" t="s">
        <v>4354</v>
      </c>
      <c r="C551" s="10" t="s">
        <v>4355</v>
      </c>
      <c r="D551" s="56" t="s">
        <v>4356</v>
      </c>
      <c r="E551" s="150" t="s">
        <v>9278</v>
      </c>
      <c r="F551" s="150" t="s">
        <v>9294</v>
      </c>
      <c r="G551" s="150" t="s">
        <v>9279</v>
      </c>
      <c r="H551" s="34" t="s">
        <v>4357</v>
      </c>
      <c r="I551" s="34" t="s">
        <v>4358</v>
      </c>
      <c r="J551" s="32" t="s">
        <v>4359</v>
      </c>
      <c r="K551" s="31" t="s">
        <v>4360</v>
      </c>
      <c r="L551" s="32" t="s">
        <v>163</v>
      </c>
      <c r="M551" s="33" t="s">
        <v>4361</v>
      </c>
      <c r="N551" s="31" t="s">
        <v>4362</v>
      </c>
      <c r="O551" s="31"/>
    </row>
    <row r="552" spans="1:15" s="89" customFormat="1" ht="15" customHeight="1" x14ac:dyDescent="0.25">
      <c r="A552" s="10" t="s">
        <v>4346</v>
      </c>
      <c r="B552" s="10" t="s">
        <v>4363</v>
      </c>
      <c r="C552" s="10" t="s">
        <v>4364</v>
      </c>
      <c r="D552" s="56" t="s">
        <v>4365</v>
      </c>
      <c r="E552" s="150" t="s">
        <v>9278</v>
      </c>
      <c r="F552" s="150" t="s">
        <v>9295</v>
      </c>
      <c r="G552" s="150" t="s">
        <v>9298</v>
      </c>
      <c r="H552" s="34" t="s">
        <v>4366</v>
      </c>
      <c r="I552" s="34" t="s">
        <v>4367</v>
      </c>
      <c r="J552" s="32" t="s">
        <v>4368</v>
      </c>
      <c r="K552" s="31" t="s">
        <v>4369</v>
      </c>
      <c r="L552" s="32" t="s">
        <v>154</v>
      </c>
      <c r="M552" s="33" t="s">
        <v>4370</v>
      </c>
      <c r="N552" s="31" t="s">
        <v>4371</v>
      </c>
      <c r="O552" s="31"/>
    </row>
    <row r="553" spans="1:15" s="89" customFormat="1" ht="15" customHeight="1" x14ac:dyDescent="0.25">
      <c r="A553" s="10" t="s">
        <v>4346</v>
      </c>
      <c r="B553" s="10" t="s">
        <v>4372</v>
      </c>
      <c r="C553" s="10" t="s">
        <v>4373</v>
      </c>
      <c r="D553" s="64" t="s">
        <v>4374</v>
      </c>
      <c r="E553" s="150" t="s">
        <v>9278</v>
      </c>
      <c r="F553" s="150"/>
      <c r="G553" s="150"/>
      <c r="H553" s="35" t="s">
        <v>4375</v>
      </c>
      <c r="I553" s="35" t="s">
        <v>4376</v>
      </c>
      <c r="J553" s="31" t="s">
        <v>4377</v>
      </c>
      <c r="K553" s="35" t="s">
        <v>4378</v>
      </c>
      <c r="L553" s="32" t="s">
        <v>4379</v>
      </c>
      <c r="M553" s="35" t="s">
        <v>4380</v>
      </c>
      <c r="N553" s="31" t="s">
        <v>4381</v>
      </c>
      <c r="O553" s="31" t="s">
        <v>4382</v>
      </c>
    </row>
    <row r="554" spans="1:15" s="89" customFormat="1" ht="15" customHeight="1" x14ac:dyDescent="0.25">
      <c r="A554" s="10" t="s">
        <v>4346</v>
      </c>
      <c r="B554" s="10" t="s">
        <v>4802</v>
      </c>
      <c r="C554" s="10" t="s">
        <v>4803</v>
      </c>
      <c r="D554" s="56" t="s">
        <v>4804</v>
      </c>
      <c r="E554" s="150" t="s">
        <v>9278</v>
      </c>
      <c r="F554" s="150"/>
      <c r="G554" s="150"/>
      <c r="H554" s="34" t="s">
        <v>4805</v>
      </c>
      <c r="I554" s="34" t="s">
        <v>4806</v>
      </c>
      <c r="J554" s="32" t="s">
        <v>4807</v>
      </c>
      <c r="K554" s="31" t="s">
        <v>4808</v>
      </c>
      <c r="L554" s="32" t="s">
        <v>154</v>
      </c>
      <c r="M554" s="33" t="s">
        <v>4809</v>
      </c>
    </row>
    <row r="555" spans="1:15" s="89" customFormat="1" ht="15" customHeight="1" x14ac:dyDescent="0.25">
      <c r="A555" s="10" t="s">
        <v>4346</v>
      </c>
      <c r="B555" s="10" t="s">
        <v>4383</v>
      </c>
      <c r="C555" s="10" t="s">
        <v>4384</v>
      </c>
      <c r="D555" s="56" t="s">
        <v>4385</v>
      </c>
      <c r="E555" s="150" t="s">
        <v>9278</v>
      </c>
      <c r="F555" s="150"/>
      <c r="G555" s="150"/>
      <c r="H555" s="34" t="s">
        <v>4386</v>
      </c>
      <c r="I555" s="34" t="s">
        <v>4387</v>
      </c>
      <c r="J555" s="32" t="s">
        <v>4388</v>
      </c>
      <c r="K555" s="31" t="s">
        <v>4389</v>
      </c>
      <c r="L555" s="32" t="s">
        <v>154</v>
      </c>
      <c r="M555" s="33" t="s">
        <v>4390</v>
      </c>
      <c r="N555" s="31" t="s">
        <v>4391</v>
      </c>
      <c r="O555" s="31"/>
    </row>
    <row r="556" spans="1:15" s="89" customFormat="1" ht="15" customHeight="1" x14ac:dyDescent="0.25">
      <c r="A556" s="10" t="s">
        <v>4346</v>
      </c>
      <c r="B556" s="10" t="s">
        <v>4392</v>
      </c>
      <c r="C556" s="10" t="s">
        <v>4393</v>
      </c>
      <c r="D556" s="56" t="s">
        <v>4394</v>
      </c>
      <c r="E556" s="150" t="s">
        <v>9278</v>
      </c>
      <c r="F556" s="150" t="s">
        <v>9286</v>
      </c>
      <c r="G556" s="150" t="s">
        <v>9293</v>
      </c>
      <c r="H556" s="34" t="s">
        <v>4395</v>
      </c>
      <c r="I556" s="34" t="s">
        <v>4396</v>
      </c>
      <c r="J556" s="32" t="s">
        <v>4397</v>
      </c>
      <c r="K556" s="31" t="s">
        <v>4398</v>
      </c>
      <c r="L556" s="32" t="s">
        <v>154</v>
      </c>
      <c r="M556" s="33" t="s">
        <v>4399</v>
      </c>
      <c r="N556" s="31" t="s">
        <v>4400</v>
      </c>
      <c r="O556" s="31"/>
    </row>
    <row r="557" spans="1:15" s="89" customFormat="1" ht="15" customHeight="1" x14ac:dyDescent="0.25">
      <c r="A557" s="10" t="s">
        <v>4346</v>
      </c>
      <c r="B557" s="10" t="s">
        <v>4401</v>
      </c>
      <c r="C557" s="10" t="s">
        <v>4402</v>
      </c>
      <c r="D557" s="56" t="s">
        <v>4403</v>
      </c>
      <c r="E557" s="150" t="s">
        <v>9278</v>
      </c>
      <c r="F557" s="150" t="s">
        <v>9279</v>
      </c>
      <c r="G557" s="150"/>
      <c r="H557" s="34" t="s">
        <v>4404</v>
      </c>
      <c r="I557" s="34" t="s">
        <v>4405</v>
      </c>
      <c r="J557" s="32" t="s">
        <v>4406</v>
      </c>
      <c r="K557" s="31" t="s">
        <v>4407</v>
      </c>
      <c r="L557" s="32" t="s">
        <v>154</v>
      </c>
      <c r="M557" s="33" t="s">
        <v>4408</v>
      </c>
      <c r="N557" s="31" t="s">
        <v>4409</v>
      </c>
      <c r="O557" s="31"/>
    </row>
    <row r="558" spans="1:15" s="89" customFormat="1" ht="15" customHeight="1" x14ac:dyDescent="0.25">
      <c r="A558" s="10" t="s">
        <v>4346</v>
      </c>
      <c r="B558" s="10" t="s">
        <v>4410</v>
      </c>
      <c r="C558" s="10" t="s">
        <v>4411</v>
      </c>
      <c r="D558" s="64" t="s">
        <v>4412</v>
      </c>
      <c r="E558" s="150" t="s">
        <v>9278</v>
      </c>
      <c r="F558" s="150" t="s">
        <v>9280</v>
      </c>
      <c r="G558" s="150" t="s">
        <v>9286</v>
      </c>
      <c r="H558" s="35" t="s">
        <v>4413</v>
      </c>
      <c r="I558" s="35" t="s">
        <v>4414</v>
      </c>
      <c r="J558" s="31" t="s">
        <v>4415</v>
      </c>
      <c r="K558" s="35" t="s">
        <v>4416</v>
      </c>
      <c r="L558" s="32" t="s">
        <v>2682</v>
      </c>
      <c r="M558" s="35" t="s">
        <v>4417</v>
      </c>
      <c r="N558" s="31" t="s">
        <v>4418</v>
      </c>
      <c r="O558" s="31"/>
    </row>
    <row r="559" spans="1:15" s="89" customFormat="1" ht="15" customHeight="1" x14ac:dyDescent="0.25">
      <c r="A559" s="10" t="s">
        <v>4346</v>
      </c>
      <c r="B559" s="10" t="s">
        <v>4419</v>
      </c>
      <c r="C559" s="10" t="s">
        <v>4420</v>
      </c>
      <c r="D559" s="56" t="s">
        <v>4421</v>
      </c>
      <c r="E559" s="150" t="s">
        <v>9278</v>
      </c>
      <c r="F559" s="150" t="s">
        <v>9291</v>
      </c>
      <c r="G559" s="150" t="s">
        <v>9293</v>
      </c>
      <c r="H559" s="34" t="s">
        <v>4422</v>
      </c>
      <c r="I559" s="34" t="s">
        <v>4423</v>
      </c>
      <c r="J559" s="32" t="s">
        <v>4424</v>
      </c>
      <c r="K559" s="31" t="s">
        <v>4425</v>
      </c>
      <c r="L559" s="32" t="s">
        <v>4426</v>
      </c>
      <c r="M559" s="33" t="s">
        <v>4427</v>
      </c>
      <c r="N559" s="31"/>
      <c r="O559" s="31"/>
    </row>
    <row r="560" spans="1:15" s="89" customFormat="1" ht="15" customHeight="1" x14ac:dyDescent="0.25">
      <c r="A560" s="10" t="s">
        <v>4346</v>
      </c>
      <c r="B560" s="10" t="s">
        <v>4428</v>
      </c>
      <c r="C560" s="10" t="s">
        <v>4429</v>
      </c>
      <c r="D560" s="64" t="s">
        <v>4430</v>
      </c>
      <c r="E560" s="150" t="s">
        <v>9278</v>
      </c>
      <c r="F560" s="150"/>
      <c r="G560" s="150"/>
      <c r="H560" s="35" t="s">
        <v>4431</v>
      </c>
      <c r="I560" s="35" t="s">
        <v>4432</v>
      </c>
      <c r="J560" s="31" t="s">
        <v>4433</v>
      </c>
      <c r="K560" s="35" t="s">
        <v>4434</v>
      </c>
      <c r="L560" s="32" t="s">
        <v>4435</v>
      </c>
      <c r="M560" s="35" t="s">
        <v>4436</v>
      </c>
      <c r="N560" s="31" t="s">
        <v>4437</v>
      </c>
      <c r="O560" s="31" t="s">
        <v>4438</v>
      </c>
    </row>
    <row r="561" spans="1:15" s="89" customFormat="1" ht="15" customHeight="1" x14ac:dyDescent="0.25">
      <c r="A561" s="10" t="s">
        <v>4346</v>
      </c>
      <c r="B561" s="10" t="s">
        <v>4439</v>
      </c>
      <c r="C561" s="10" t="s">
        <v>4440</v>
      </c>
      <c r="D561" s="64" t="s">
        <v>4441</v>
      </c>
      <c r="E561" s="150" t="s">
        <v>9278</v>
      </c>
      <c r="F561" s="150"/>
      <c r="G561" s="150"/>
      <c r="H561" s="35" t="s">
        <v>4442</v>
      </c>
      <c r="I561" s="35" t="s">
        <v>4443</v>
      </c>
      <c r="J561" s="31" t="s">
        <v>4444</v>
      </c>
      <c r="K561" s="31" t="s">
        <v>4445</v>
      </c>
      <c r="L561" s="32" t="s">
        <v>163</v>
      </c>
      <c r="M561" s="35" t="s">
        <v>4446</v>
      </c>
      <c r="N561" s="11"/>
      <c r="O561" s="11"/>
    </row>
    <row r="562" spans="1:15" s="89" customFormat="1" ht="15" customHeight="1" x14ac:dyDescent="0.25">
      <c r="A562" s="10" t="s">
        <v>4346</v>
      </c>
      <c r="B562" s="10" t="s">
        <v>4447</v>
      </c>
      <c r="C562" s="10" t="s">
        <v>4448</v>
      </c>
      <c r="D562" s="56" t="s">
        <v>4449</v>
      </c>
      <c r="E562" s="150" t="s">
        <v>9278</v>
      </c>
      <c r="F562" s="150" t="s">
        <v>9279</v>
      </c>
      <c r="G562" s="150" t="s">
        <v>9277</v>
      </c>
      <c r="H562" s="35" t="s">
        <v>4450</v>
      </c>
      <c r="I562" s="34" t="s">
        <v>4451</v>
      </c>
      <c r="J562" s="32" t="s">
        <v>4452</v>
      </c>
      <c r="K562" s="31" t="s">
        <v>4453</v>
      </c>
      <c r="L562" s="32" t="s">
        <v>163</v>
      </c>
      <c r="M562" s="33" t="s">
        <v>4454</v>
      </c>
      <c r="N562" s="31" t="s">
        <v>4455</v>
      </c>
      <c r="O562" s="31"/>
    </row>
    <row r="563" spans="1:15" s="89" customFormat="1" ht="15" customHeight="1" x14ac:dyDescent="0.25">
      <c r="A563" s="10" t="s">
        <v>4346</v>
      </c>
      <c r="B563" s="10" t="s">
        <v>4456</v>
      </c>
      <c r="C563" s="10" t="s">
        <v>4457</v>
      </c>
      <c r="D563" s="64" t="s">
        <v>4458</v>
      </c>
      <c r="E563" s="150" t="s">
        <v>9278</v>
      </c>
      <c r="F563" s="150" t="s">
        <v>9277</v>
      </c>
      <c r="G563" s="150" t="s">
        <v>9279</v>
      </c>
      <c r="H563" s="35" t="s">
        <v>4459</v>
      </c>
      <c r="I563" s="35" t="s">
        <v>4460</v>
      </c>
      <c r="J563" s="31" t="s">
        <v>4461</v>
      </c>
      <c r="K563" s="35" t="s">
        <v>4462</v>
      </c>
      <c r="L563" s="32" t="s">
        <v>4463</v>
      </c>
      <c r="M563" s="35" t="s">
        <v>4464</v>
      </c>
      <c r="N563" s="31" t="s">
        <v>4465</v>
      </c>
      <c r="O563" s="31" t="s">
        <v>4466</v>
      </c>
    </row>
    <row r="564" spans="1:15" s="89" customFormat="1" ht="15" customHeight="1" x14ac:dyDescent="0.25">
      <c r="A564" s="10" t="s">
        <v>4346</v>
      </c>
      <c r="B564" s="10" t="s">
        <v>4467</v>
      </c>
      <c r="C564" s="10" t="s">
        <v>4468</v>
      </c>
      <c r="D564" s="64" t="s">
        <v>4469</v>
      </c>
      <c r="E564" s="150" t="s">
        <v>9289</v>
      </c>
      <c r="F564" s="150" t="s">
        <v>9294</v>
      </c>
      <c r="G564" s="150" t="s">
        <v>9298</v>
      </c>
      <c r="H564" s="35" t="s">
        <v>4470</v>
      </c>
      <c r="I564" s="35" t="s">
        <v>4471</v>
      </c>
      <c r="J564" s="31" t="s">
        <v>4472</v>
      </c>
      <c r="K564" s="35" t="s">
        <v>4473</v>
      </c>
      <c r="L564" s="32" t="s">
        <v>4474</v>
      </c>
      <c r="M564" s="35" t="s">
        <v>4475</v>
      </c>
      <c r="N564" s="31" t="s">
        <v>4476</v>
      </c>
      <c r="O564" s="31" t="s">
        <v>4477</v>
      </c>
    </row>
    <row r="565" spans="1:15" s="89" customFormat="1" ht="15" customHeight="1" x14ac:dyDescent="0.25">
      <c r="A565" s="10" t="s">
        <v>4346</v>
      </c>
      <c r="B565" s="10" t="s">
        <v>4478</v>
      </c>
      <c r="C565" s="10" t="s">
        <v>4479</v>
      </c>
      <c r="D565" s="64" t="s">
        <v>4480</v>
      </c>
      <c r="E565" s="150" t="s">
        <v>9278</v>
      </c>
      <c r="F565" s="150" t="s">
        <v>9293</v>
      </c>
      <c r="G565" s="150"/>
      <c r="H565" s="35" t="s">
        <v>4481</v>
      </c>
      <c r="I565" s="35" t="s">
        <v>4482</v>
      </c>
      <c r="J565" s="31" t="s">
        <v>4483</v>
      </c>
      <c r="K565" s="35" t="s">
        <v>4484</v>
      </c>
      <c r="L565" s="32" t="s">
        <v>4485</v>
      </c>
      <c r="M565" s="35" t="s">
        <v>4486</v>
      </c>
      <c r="N565" s="31" t="s">
        <v>4487</v>
      </c>
      <c r="O565" s="33" t="s">
        <v>4488</v>
      </c>
    </row>
    <row r="566" spans="1:15" s="89" customFormat="1" ht="15" customHeight="1" x14ac:dyDescent="0.25">
      <c r="A566" s="10" t="s">
        <v>4346</v>
      </c>
      <c r="B566" s="10" t="s">
        <v>4489</v>
      </c>
      <c r="C566" s="10" t="s">
        <v>4490</v>
      </c>
      <c r="D566" s="56" t="s">
        <v>4491</v>
      </c>
      <c r="E566" s="150" t="s">
        <v>9278</v>
      </c>
      <c r="F566" s="150" t="s">
        <v>9276</v>
      </c>
      <c r="G566" s="150" t="s">
        <v>9290</v>
      </c>
      <c r="H566" s="35" t="s">
        <v>4492</v>
      </c>
      <c r="I566" s="35" t="s">
        <v>4493</v>
      </c>
      <c r="J566" s="31" t="s">
        <v>4494</v>
      </c>
      <c r="K566" s="35" t="s">
        <v>4495</v>
      </c>
      <c r="L566" s="32" t="s">
        <v>2682</v>
      </c>
      <c r="M566" s="35" t="s">
        <v>4496</v>
      </c>
      <c r="N566" s="31"/>
      <c r="O566" s="31"/>
    </row>
    <row r="567" spans="1:15" s="89" customFormat="1" ht="15" customHeight="1" x14ac:dyDescent="0.25">
      <c r="A567" s="10" t="s">
        <v>4346</v>
      </c>
      <c r="B567" s="10" t="s">
        <v>4497</v>
      </c>
      <c r="C567" s="10" t="s">
        <v>4498</v>
      </c>
      <c r="D567" s="64" t="s">
        <v>4499</v>
      </c>
      <c r="E567" s="150" t="s">
        <v>9278</v>
      </c>
      <c r="F567" s="150" t="s">
        <v>9286</v>
      </c>
      <c r="G567" s="150"/>
      <c r="H567" s="35" t="s">
        <v>4500</v>
      </c>
      <c r="I567" s="35" t="s">
        <v>4501</v>
      </c>
      <c r="J567" s="31" t="s">
        <v>4502</v>
      </c>
      <c r="K567" s="35" t="s">
        <v>4503</v>
      </c>
      <c r="L567" s="32" t="s">
        <v>2682</v>
      </c>
      <c r="M567" s="35" t="s">
        <v>4504</v>
      </c>
      <c r="N567" s="31" t="s">
        <v>4505</v>
      </c>
      <c r="O567" s="31" t="s">
        <v>4506</v>
      </c>
    </row>
    <row r="568" spans="1:15" s="89" customFormat="1" ht="15" customHeight="1" x14ac:dyDescent="0.25">
      <c r="A568" s="10" t="s">
        <v>4346</v>
      </c>
      <c r="B568" s="10" t="s">
        <v>4507</v>
      </c>
      <c r="C568" s="10" t="s">
        <v>4508</v>
      </c>
      <c r="D568" s="56" t="s">
        <v>4509</v>
      </c>
      <c r="E568" s="150" t="s">
        <v>9278</v>
      </c>
      <c r="F568" s="150" t="s">
        <v>9296</v>
      </c>
      <c r="G568" s="150" t="s">
        <v>9286</v>
      </c>
      <c r="H568" s="34" t="s">
        <v>4510</v>
      </c>
      <c r="I568" s="34" t="s">
        <v>4511</v>
      </c>
      <c r="J568" s="32" t="s">
        <v>4512</v>
      </c>
      <c r="K568" s="31" t="s">
        <v>4513</v>
      </c>
      <c r="L568" s="32" t="s">
        <v>154</v>
      </c>
      <c r="M568" s="33" t="s">
        <v>4514</v>
      </c>
      <c r="N568" s="31" t="s">
        <v>4515</v>
      </c>
      <c r="O568" s="31"/>
    </row>
    <row r="569" spans="1:15" s="89" customFormat="1" ht="15" customHeight="1" x14ac:dyDescent="0.25">
      <c r="A569" s="10" t="s">
        <v>4346</v>
      </c>
      <c r="B569" s="10" t="s">
        <v>4516</v>
      </c>
      <c r="C569" s="10" t="s">
        <v>4517</v>
      </c>
      <c r="D569" s="56" t="s">
        <v>4518</v>
      </c>
      <c r="E569" s="150" t="s">
        <v>9278</v>
      </c>
      <c r="F569" s="150" t="s">
        <v>9294</v>
      </c>
      <c r="G569" s="150" t="s">
        <v>9292</v>
      </c>
      <c r="H569" s="34" t="s">
        <v>4519</v>
      </c>
      <c r="I569" s="34" t="s">
        <v>4520</v>
      </c>
      <c r="J569" s="32" t="s">
        <v>4521</v>
      </c>
      <c r="K569" s="31" t="s">
        <v>4522</v>
      </c>
      <c r="L569" s="32" t="s">
        <v>154</v>
      </c>
      <c r="M569" s="33" t="s">
        <v>4523</v>
      </c>
      <c r="N569" s="31" t="s">
        <v>4524</v>
      </c>
      <c r="O569" s="31"/>
    </row>
    <row r="570" spans="1:15" s="89" customFormat="1" ht="15" customHeight="1" x14ac:dyDescent="0.25">
      <c r="A570" s="10" t="s">
        <v>4346</v>
      </c>
      <c r="B570" s="10" t="s">
        <v>4810</v>
      </c>
      <c r="C570" s="10" t="s">
        <v>4811</v>
      </c>
      <c r="D570" s="56" t="s">
        <v>4812</v>
      </c>
      <c r="E570" s="150" t="s">
        <v>9278</v>
      </c>
      <c r="F570" s="150"/>
      <c r="G570" s="150"/>
      <c r="H570" s="34" t="s">
        <v>4813</v>
      </c>
      <c r="I570" s="34" t="s">
        <v>4814</v>
      </c>
      <c r="J570" s="32" t="s">
        <v>4815</v>
      </c>
      <c r="K570" s="31" t="s">
        <v>4816</v>
      </c>
      <c r="L570" s="32" t="s">
        <v>4817</v>
      </c>
      <c r="M570" s="33" t="s">
        <v>4818</v>
      </c>
      <c r="N570" s="31" t="s">
        <v>4819</v>
      </c>
      <c r="O570" s="31" t="s">
        <v>4820</v>
      </c>
    </row>
    <row r="571" spans="1:15" s="89" customFormat="1" ht="15" customHeight="1" x14ac:dyDescent="0.25">
      <c r="A571" s="10" t="s">
        <v>4346</v>
      </c>
      <c r="B571" s="10" t="s">
        <v>4525</v>
      </c>
      <c r="C571" s="10" t="s">
        <v>4526</v>
      </c>
      <c r="D571" s="64" t="s">
        <v>4527</v>
      </c>
      <c r="E571" s="150" t="s">
        <v>9278</v>
      </c>
      <c r="F571" s="150" t="s">
        <v>9294</v>
      </c>
      <c r="G571" s="150" t="s">
        <v>9295</v>
      </c>
      <c r="H571" s="35" t="s">
        <v>4528</v>
      </c>
      <c r="I571" s="35" t="s">
        <v>4529</v>
      </c>
      <c r="J571" s="31" t="s">
        <v>4530</v>
      </c>
      <c r="K571" s="35" t="s">
        <v>4531</v>
      </c>
      <c r="L571" s="32" t="s">
        <v>4532</v>
      </c>
      <c r="M571" s="35" t="s">
        <v>4533</v>
      </c>
      <c r="N571" s="31" t="s">
        <v>4534</v>
      </c>
      <c r="O571" s="31" t="s">
        <v>4535</v>
      </c>
    </row>
    <row r="572" spans="1:15" s="89" customFormat="1" ht="15" customHeight="1" x14ac:dyDescent="0.25">
      <c r="A572" s="10" t="s">
        <v>4346</v>
      </c>
      <c r="B572" s="10" t="s">
        <v>4536</v>
      </c>
      <c r="C572" s="10" t="s">
        <v>4537</v>
      </c>
      <c r="D572" s="64" t="s">
        <v>4538</v>
      </c>
      <c r="E572" s="150" t="s">
        <v>9278</v>
      </c>
      <c r="F572" s="150" t="s">
        <v>9277</v>
      </c>
      <c r="G572" s="150" t="s">
        <v>9298</v>
      </c>
      <c r="H572" s="35" t="s">
        <v>4539</v>
      </c>
      <c r="I572" s="35" t="s">
        <v>4540</v>
      </c>
      <c r="J572" s="31" t="s">
        <v>4541</v>
      </c>
      <c r="K572" s="35" t="s">
        <v>4542</v>
      </c>
      <c r="L572" s="32" t="s">
        <v>4543</v>
      </c>
      <c r="M572" s="35" t="s">
        <v>4544</v>
      </c>
      <c r="N572" s="31" t="s">
        <v>4545</v>
      </c>
      <c r="O572" s="31" t="s">
        <v>4546</v>
      </c>
    </row>
    <row r="573" spans="1:15" s="89" customFormat="1" ht="15" customHeight="1" x14ac:dyDescent="0.25">
      <c r="A573" s="10" t="s">
        <v>4346</v>
      </c>
      <c r="B573" s="10" t="s">
        <v>4547</v>
      </c>
      <c r="C573" s="10" t="s">
        <v>4548</v>
      </c>
      <c r="D573" s="64" t="s">
        <v>4549</v>
      </c>
      <c r="E573" s="150" t="s">
        <v>9278</v>
      </c>
      <c r="F573" s="150"/>
      <c r="G573" s="150"/>
      <c r="H573" s="35" t="s">
        <v>4550</v>
      </c>
      <c r="I573" s="35" t="s">
        <v>4551</v>
      </c>
      <c r="J573" s="31" t="s">
        <v>4552</v>
      </c>
      <c r="K573" s="35" t="s">
        <v>4553</v>
      </c>
      <c r="L573" s="32" t="s">
        <v>2682</v>
      </c>
      <c r="M573" s="35" t="s">
        <v>4554</v>
      </c>
      <c r="N573" s="31" t="s">
        <v>4555</v>
      </c>
      <c r="O573" s="31" t="s">
        <v>4556</v>
      </c>
    </row>
    <row r="574" spans="1:15" s="89" customFormat="1" ht="15" customHeight="1" x14ac:dyDescent="0.25">
      <c r="A574" s="10" t="s">
        <v>4346</v>
      </c>
      <c r="B574" s="10" t="s">
        <v>4557</v>
      </c>
      <c r="C574" s="10" t="s">
        <v>4558</v>
      </c>
      <c r="D574" s="56" t="s">
        <v>4559</v>
      </c>
      <c r="E574" s="150" t="s">
        <v>9278</v>
      </c>
      <c r="F574" s="150" t="s">
        <v>9294</v>
      </c>
      <c r="G574" s="150"/>
      <c r="H574" s="34" t="s">
        <v>4560</v>
      </c>
      <c r="I574" s="34" t="s">
        <v>4561</v>
      </c>
      <c r="J574" s="32" t="s">
        <v>4562</v>
      </c>
      <c r="K574" s="31" t="s">
        <v>4563</v>
      </c>
      <c r="L574" s="32" t="s">
        <v>154</v>
      </c>
      <c r="M574" s="33" t="s">
        <v>4564</v>
      </c>
      <c r="N574" s="31" t="s">
        <v>4565</v>
      </c>
      <c r="O574" s="31"/>
    </row>
    <row r="575" spans="1:15" s="89" customFormat="1" ht="15" customHeight="1" x14ac:dyDescent="0.25">
      <c r="A575" s="10" t="s">
        <v>4346</v>
      </c>
      <c r="B575" s="10" t="s">
        <v>4566</v>
      </c>
      <c r="C575" s="10" t="s">
        <v>4567</v>
      </c>
      <c r="D575" s="64" t="s">
        <v>4568</v>
      </c>
      <c r="E575" s="150" t="s">
        <v>9278</v>
      </c>
      <c r="F575" s="150"/>
      <c r="G575" s="150"/>
      <c r="H575" s="35" t="s">
        <v>4569</v>
      </c>
      <c r="I575" s="35" t="s">
        <v>4570</v>
      </c>
      <c r="J575" s="31" t="s">
        <v>4571</v>
      </c>
      <c r="K575" s="35" t="s">
        <v>4572</v>
      </c>
      <c r="L575" s="32" t="s">
        <v>4573</v>
      </c>
      <c r="M575" s="35" t="s">
        <v>4574</v>
      </c>
      <c r="N575" s="31" t="s">
        <v>4575</v>
      </c>
      <c r="O575" s="31" t="s">
        <v>4576</v>
      </c>
    </row>
    <row r="576" spans="1:15" s="89" customFormat="1" ht="15" customHeight="1" x14ac:dyDescent="0.25">
      <c r="A576" s="10" t="s">
        <v>4346</v>
      </c>
      <c r="B576" s="10" t="s">
        <v>4577</v>
      </c>
      <c r="C576" s="10" t="s">
        <v>4578</v>
      </c>
      <c r="D576" s="64" t="s">
        <v>4579</v>
      </c>
      <c r="E576" s="150" t="s">
        <v>9278</v>
      </c>
      <c r="F576" s="150"/>
      <c r="G576" s="150"/>
      <c r="H576" s="35" t="s">
        <v>4580</v>
      </c>
      <c r="I576" s="35" t="s">
        <v>4581</v>
      </c>
      <c r="J576" s="31" t="s">
        <v>4582</v>
      </c>
      <c r="K576" s="35" t="s">
        <v>4583</v>
      </c>
      <c r="L576" s="32" t="s">
        <v>4584</v>
      </c>
      <c r="M576" s="35" t="s">
        <v>4585</v>
      </c>
      <c r="N576" s="31" t="s">
        <v>4586</v>
      </c>
      <c r="O576" s="31" t="s">
        <v>4587</v>
      </c>
    </row>
    <row r="577" spans="1:15" s="89" customFormat="1" ht="15" customHeight="1" x14ac:dyDescent="0.25">
      <c r="A577" s="10" t="s">
        <v>4346</v>
      </c>
      <c r="B577" s="10" t="s">
        <v>4588</v>
      </c>
      <c r="C577" s="10" t="s">
        <v>4589</v>
      </c>
      <c r="D577" s="64" t="s">
        <v>4590</v>
      </c>
      <c r="E577" s="150" t="s">
        <v>9278</v>
      </c>
      <c r="F577" s="150"/>
      <c r="G577" s="150"/>
      <c r="H577" s="35" t="s">
        <v>4591</v>
      </c>
      <c r="I577" s="35" t="s">
        <v>4592</v>
      </c>
      <c r="J577" s="31" t="s">
        <v>4593</v>
      </c>
      <c r="K577" s="35" t="s">
        <v>4594</v>
      </c>
      <c r="L577" s="32" t="s">
        <v>4595</v>
      </c>
      <c r="M577" s="35" t="s">
        <v>4596</v>
      </c>
      <c r="N577" s="31" t="s">
        <v>4597</v>
      </c>
      <c r="O577" s="31"/>
    </row>
    <row r="578" spans="1:15" s="89" customFormat="1" ht="15" customHeight="1" x14ac:dyDescent="0.25">
      <c r="A578" s="10" t="s">
        <v>4346</v>
      </c>
      <c r="B578" s="10" t="s">
        <v>4598</v>
      </c>
      <c r="C578" s="10" t="s">
        <v>4599</v>
      </c>
      <c r="D578" s="64" t="s">
        <v>4600</v>
      </c>
      <c r="E578" s="150" t="s">
        <v>9278</v>
      </c>
      <c r="F578" s="150" t="s">
        <v>9279</v>
      </c>
      <c r="G578" s="150" t="s">
        <v>9298</v>
      </c>
      <c r="H578" s="35" t="s">
        <v>4601</v>
      </c>
      <c r="I578" s="35" t="s">
        <v>4602</v>
      </c>
      <c r="J578" s="31" t="s">
        <v>4603</v>
      </c>
      <c r="K578" s="35" t="s">
        <v>4604</v>
      </c>
      <c r="L578" s="32" t="s">
        <v>2682</v>
      </c>
      <c r="M578" s="35" t="s">
        <v>4605</v>
      </c>
      <c r="N578" s="31" t="s">
        <v>4606</v>
      </c>
      <c r="O578" s="31" t="s">
        <v>4607</v>
      </c>
    </row>
    <row r="579" spans="1:15" s="89" customFormat="1" ht="15" customHeight="1" x14ac:dyDescent="0.25">
      <c r="A579" s="10" t="s">
        <v>4346</v>
      </c>
      <c r="B579" s="10" t="s">
        <v>4608</v>
      </c>
      <c r="C579" s="10" t="s">
        <v>4609</v>
      </c>
      <c r="D579" s="64" t="s">
        <v>4610</v>
      </c>
      <c r="E579" s="150" t="s">
        <v>9278</v>
      </c>
      <c r="F579" s="150" t="s">
        <v>9280</v>
      </c>
      <c r="G579" s="150" t="s">
        <v>9286</v>
      </c>
      <c r="H579" s="35" t="s">
        <v>4611</v>
      </c>
      <c r="I579" s="35" t="s">
        <v>4612</v>
      </c>
      <c r="J579" s="31" t="s">
        <v>4613</v>
      </c>
      <c r="K579" s="35" t="s">
        <v>4614</v>
      </c>
      <c r="L579" s="32" t="s">
        <v>2682</v>
      </c>
      <c r="M579" s="35" t="s">
        <v>4615</v>
      </c>
      <c r="N579" s="31" t="s">
        <v>4616</v>
      </c>
      <c r="O579" s="31" t="s">
        <v>4617</v>
      </c>
    </row>
    <row r="580" spans="1:15" s="89" customFormat="1" ht="15" customHeight="1" x14ac:dyDescent="0.25">
      <c r="A580" s="10" t="s">
        <v>4346</v>
      </c>
      <c r="B580" s="10" t="s">
        <v>4618</v>
      </c>
      <c r="C580" s="10" t="s">
        <v>4619</v>
      </c>
      <c r="D580" s="64" t="s">
        <v>4620</v>
      </c>
      <c r="E580" s="150" t="s">
        <v>9278</v>
      </c>
      <c r="F580" s="150" t="s">
        <v>9289</v>
      </c>
      <c r="G580" s="150" t="s">
        <v>9301</v>
      </c>
      <c r="H580" s="35" t="s">
        <v>4621</v>
      </c>
      <c r="I580" s="35" t="s">
        <v>4622</v>
      </c>
      <c r="J580" s="31" t="s">
        <v>4623</v>
      </c>
      <c r="K580" s="35" t="s">
        <v>4624</v>
      </c>
      <c r="L580" s="32" t="s">
        <v>2682</v>
      </c>
      <c r="M580" s="35" t="s">
        <v>4625</v>
      </c>
      <c r="N580" s="31"/>
      <c r="O580" s="31"/>
    </row>
    <row r="581" spans="1:15" s="89" customFormat="1" ht="15" customHeight="1" x14ac:dyDescent="0.25">
      <c r="A581" s="10" t="s">
        <v>4346</v>
      </c>
      <c r="B581" s="10" t="s">
        <v>4626</v>
      </c>
      <c r="C581" s="10" t="s">
        <v>4627</v>
      </c>
      <c r="D581" s="64" t="s">
        <v>4628</v>
      </c>
      <c r="E581" s="150" t="s">
        <v>9278</v>
      </c>
      <c r="F581" s="150" t="s">
        <v>9294</v>
      </c>
      <c r="G581" s="150" t="s">
        <v>9298</v>
      </c>
      <c r="H581" s="35" t="s">
        <v>4629</v>
      </c>
      <c r="I581" s="35" t="s">
        <v>4630</v>
      </c>
      <c r="J581" s="31" t="s">
        <v>4631</v>
      </c>
      <c r="K581" s="35" t="s">
        <v>4632</v>
      </c>
      <c r="L581" s="32" t="s">
        <v>2682</v>
      </c>
      <c r="M581" s="35" t="s">
        <v>4633</v>
      </c>
      <c r="N581" s="31" t="s">
        <v>4634</v>
      </c>
      <c r="O581" s="31"/>
    </row>
    <row r="582" spans="1:15" s="89" customFormat="1" ht="15" customHeight="1" x14ac:dyDescent="0.25">
      <c r="A582" s="10" t="s">
        <v>4346</v>
      </c>
      <c r="B582" s="10" t="s">
        <v>4635</v>
      </c>
      <c r="C582" s="10" t="s">
        <v>4636</v>
      </c>
      <c r="D582" s="64" t="s">
        <v>4637</v>
      </c>
      <c r="E582" s="150" t="s">
        <v>9278</v>
      </c>
      <c r="F582" s="150"/>
      <c r="G582" s="150"/>
      <c r="H582" s="35" t="s">
        <v>4638</v>
      </c>
      <c r="I582" s="35" t="s">
        <v>4639</v>
      </c>
      <c r="J582" s="31" t="s">
        <v>4640</v>
      </c>
      <c r="K582" s="35" t="s">
        <v>4641</v>
      </c>
      <c r="L582" s="32" t="s">
        <v>2682</v>
      </c>
      <c r="M582" s="35" t="s">
        <v>4642</v>
      </c>
      <c r="N582" s="31" t="s">
        <v>4643</v>
      </c>
      <c r="O582" s="31" t="s">
        <v>4644</v>
      </c>
    </row>
    <row r="583" spans="1:15" s="89" customFormat="1" ht="15" customHeight="1" x14ac:dyDescent="0.25">
      <c r="A583" s="10" t="s">
        <v>4346</v>
      </c>
      <c r="B583" s="10" t="s">
        <v>4645</v>
      </c>
      <c r="C583" s="10" t="s">
        <v>4646</v>
      </c>
      <c r="D583" s="64" t="s">
        <v>4647</v>
      </c>
      <c r="E583" s="150" t="s">
        <v>9278</v>
      </c>
      <c r="F583" s="150"/>
      <c r="G583" s="150"/>
      <c r="H583" s="35" t="s">
        <v>4648</v>
      </c>
      <c r="I583" s="35" t="s">
        <v>4649</v>
      </c>
      <c r="J583" s="31" t="s">
        <v>4650</v>
      </c>
      <c r="K583" s="35" t="s">
        <v>4651</v>
      </c>
      <c r="L583" s="32" t="s">
        <v>2682</v>
      </c>
      <c r="M583" s="35" t="s">
        <v>4652</v>
      </c>
      <c r="N583" s="31" t="s">
        <v>4653</v>
      </c>
      <c r="O583" s="31"/>
    </row>
    <row r="584" spans="1:15" s="89" customFormat="1" ht="15" customHeight="1" x14ac:dyDescent="0.25">
      <c r="A584" s="10" t="s">
        <v>4346</v>
      </c>
      <c r="B584" s="10" t="s">
        <v>4654</v>
      </c>
      <c r="C584" s="10" t="s">
        <v>4655</v>
      </c>
      <c r="D584" s="56" t="s">
        <v>4656</v>
      </c>
      <c r="E584" s="150" t="s">
        <v>9278</v>
      </c>
      <c r="F584" s="150"/>
      <c r="G584" s="150"/>
      <c r="H584" s="34" t="s">
        <v>4657</v>
      </c>
      <c r="I584" s="34" t="s">
        <v>4658</v>
      </c>
      <c r="J584" s="32" t="s">
        <v>4659</v>
      </c>
      <c r="K584" s="31" t="s">
        <v>4660</v>
      </c>
      <c r="L584" s="32" t="s">
        <v>154</v>
      </c>
      <c r="M584" s="33" t="s">
        <v>4661</v>
      </c>
      <c r="N584" s="31" t="s">
        <v>4662</v>
      </c>
      <c r="O584" s="31"/>
    </row>
    <row r="585" spans="1:15" s="89" customFormat="1" ht="15" customHeight="1" x14ac:dyDescent="0.25">
      <c r="A585" s="10" t="s">
        <v>4346</v>
      </c>
      <c r="B585" s="10" t="s">
        <v>4663</v>
      </c>
      <c r="C585" s="10" t="s">
        <v>4664</v>
      </c>
      <c r="D585" s="56" t="s">
        <v>4665</v>
      </c>
      <c r="E585" s="150" t="s">
        <v>9278</v>
      </c>
      <c r="F585" s="150" t="s">
        <v>9279</v>
      </c>
      <c r="G585" s="150" t="s">
        <v>9290</v>
      </c>
      <c r="H585" s="34" t="s">
        <v>4666</v>
      </c>
      <c r="I585" s="34" t="s">
        <v>4667</v>
      </c>
      <c r="J585" s="32" t="s">
        <v>4668</v>
      </c>
      <c r="K585" s="31" t="s">
        <v>4669</v>
      </c>
      <c r="L585" s="32" t="s">
        <v>154</v>
      </c>
      <c r="M585" s="33" t="s">
        <v>4670</v>
      </c>
      <c r="N585" s="31" t="s">
        <v>4671</v>
      </c>
      <c r="O585" s="31"/>
    </row>
    <row r="586" spans="1:15" s="89" customFormat="1" ht="15" customHeight="1" x14ac:dyDescent="0.25">
      <c r="A586" s="10" t="s">
        <v>4346</v>
      </c>
      <c r="B586" s="10" t="s">
        <v>4672</v>
      </c>
      <c r="C586" s="10" t="s">
        <v>4673</v>
      </c>
      <c r="D586" s="56" t="s">
        <v>4674</v>
      </c>
      <c r="E586" s="150" t="s">
        <v>9278</v>
      </c>
      <c r="F586" s="150" t="s">
        <v>9279</v>
      </c>
      <c r="G586" s="150" t="s">
        <v>9298</v>
      </c>
      <c r="H586" s="34" t="s">
        <v>4675</v>
      </c>
      <c r="I586" s="34" t="s">
        <v>4676</v>
      </c>
      <c r="J586" s="32" t="s">
        <v>4677</v>
      </c>
      <c r="K586" s="31" t="s">
        <v>4678</v>
      </c>
      <c r="L586" s="32" t="s">
        <v>163</v>
      </c>
      <c r="M586" s="33" t="s">
        <v>4679</v>
      </c>
      <c r="N586" s="31" t="s">
        <v>4680</v>
      </c>
      <c r="O586" s="31"/>
    </row>
    <row r="587" spans="1:15" s="89" customFormat="1" ht="15" customHeight="1" x14ac:dyDescent="0.25">
      <c r="A587" s="10" t="s">
        <v>4346</v>
      </c>
      <c r="B587" s="10" t="s">
        <v>4681</v>
      </c>
      <c r="C587" s="10" t="s">
        <v>4682</v>
      </c>
      <c r="D587" s="56" t="s">
        <v>4683</v>
      </c>
      <c r="E587" s="150" t="s">
        <v>9278</v>
      </c>
      <c r="F587" s="150"/>
      <c r="G587" s="150"/>
      <c r="H587" s="34" t="s">
        <v>4684</v>
      </c>
      <c r="I587" s="34" t="s">
        <v>4685</v>
      </c>
      <c r="J587" s="32" t="s">
        <v>4686</v>
      </c>
      <c r="K587" s="31" t="s">
        <v>4687</v>
      </c>
      <c r="L587" s="32" t="s">
        <v>4688</v>
      </c>
      <c r="M587" s="33" t="s">
        <v>4689</v>
      </c>
      <c r="N587" s="31" t="s">
        <v>4690</v>
      </c>
      <c r="O587" s="31"/>
    </row>
    <row r="588" spans="1:15" s="89" customFormat="1" ht="15" customHeight="1" x14ac:dyDescent="0.25">
      <c r="A588" s="10" t="s">
        <v>4346</v>
      </c>
      <c r="B588" s="10" t="s">
        <v>4691</v>
      </c>
      <c r="C588" s="10" t="s">
        <v>4692</v>
      </c>
      <c r="D588" s="56" t="s">
        <v>4693</v>
      </c>
      <c r="E588" s="150" t="s">
        <v>9278</v>
      </c>
      <c r="F588" s="150"/>
      <c r="G588" s="150"/>
      <c r="H588" s="34" t="s">
        <v>4694</v>
      </c>
      <c r="I588" s="34" t="s">
        <v>4695</v>
      </c>
      <c r="J588" s="32" t="s">
        <v>4696</v>
      </c>
      <c r="K588" s="31" t="s">
        <v>4697</v>
      </c>
      <c r="L588" s="32" t="s">
        <v>163</v>
      </c>
      <c r="M588" s="33" t="s">
        <v>4698</v>
      </c>
      <c r="N588" s="31" t="s">
        <v>4699</v>
      </c>
      <c r="O588" s="31"/>
    </row>
    <row r="589" spans="1:15" s="89" customFormat="1" ht="15" customHeight="1" x14ac:dyDescent="0.25">
      <c r="A589" s="10" t="s">
        <v>4346</v>
      </c>
      <c r="B589" s="10" t="s">
        <v>4700</v>
      </c>
      <c r="C589" s="10" t="s">
        <v>4701</v>
      </c>
      <c r="D589" s="56" t="s">
        <v>4702</v>
      </c>
      <c r="E589" s="150" t="s">
        <v>9278</v>
      </c>
      <c r="F589" s="150" t="s">
        <v>9279</v>
      </c>
      <c r="G589" s="150" t="s">
        <v>9277</v>
      </c>
      <c r="H589" s="34" t="s">
        <v>4703</v>
      </c>
      <c r="I589" s="34" t="s">
        <v>4704</v>
      </c>
      <c r="J589" s="32" t="s">
        <v>4705</v>
      </c>
      <c r="K589" s="31" t="s">
        <v>4706</v>
      </c>
      <c r="L589" s="32" t="s">
        <v>163</v>
      </c>
      <c r="M589" s="33" t="s">
        <v>4707</v>
      </c>
      <c r="N589" s="31" t="s">
        <v>4708</v>
      </c>
      <c r="O589" s="31"/>
    </row>
    <row r="590" spans="1:15" s="89" customFormat="1" ht="15" customHeight="1" x14ac:dyDescent="0.25">
      <c r="A590" s="10" t="s">
        <v>4346</v>
      </c>
      <c r="B590" s="10" t="s">
        <v>4709</v>
      </c>
      <c r="C590" s="10" t="s">
        <v>4710</v>
      </c>
      <c r="D590" s="56" t="s">
        <v>4711</v>
      </c>
      <c r="E590" s="150" t="s">
        <v>9278</v>
      </c>
      <c r="F590" s="150" t="s">
        <v>9294</v>
      </c>
      <c r="G590" s="150" t="s">
        <v>9293</v>
      </c>
      <c r="H590" s="34" t="s">
        <v>4712</v>
      </c>
      <c r="I590" s="34" t="s">
        <v>4713</v>
      </c>
      <c r="J590" s="32" t="s">
        <v>4714</v>
      </c>
      <c r="K590" s="31" t="s">
        <v>4715</v>
      </c>
      <c r="L590" s="32" t="s">
        <v>163</v>
      </c>
      <c r="M590" s="33" t="s">
        <v>4716</v>
      </c>
      <c r="N590" s="31" t="s">
        <v>4717</v>
      </c>
      <c r="O590" s="31"/>
    </row>
    <row r="591" spans="1:15" s="89" customFormat="1" ht="15" customHeight="1" x14ac:dyDescent="0.25">
      <c r="A591" s="10" t="s">
        <v>4346</v>
      </c>
      <c r="B591" s="10" t="s">
        <v>4718</v>
      </c>
      <c r="C591" s="10" t="s">
        <v>4719</v>
      </c>
      <c r="D591" s="56" t="s">
        <v>4720</v>
      </c>
      <c r="E591" s="150" t="s">
        <v>9278</v>
      </c>
      <c r="F591" s="150" t="s">
        <v>9277</v>
      </c>
      <c r="G591" s="150" t="s">
        <v>9298</v>
      </c>
      <c r="H591" s="34" t="s">
        <v>4721</v>
      </c>
      <c r="I591" s="34" t="s">
        <v>4722</v>
      </c>
      <c r="J591" s="32" t="s">
        <v>4723</v>
      </c>
      <c r="K591" s="31" t="s">
        <v>4724</v>
      </c>
      <c r="L591" s="32" t="s">
        <v>154</v>
      </c>
      <c r="M591" s="33" t="s">
        <v>4725</v>
      </c>
      <c r="N591" s="31" t="s">
        <v>4726</v>
      </c>
      <c r="O591" s="31"/>
    </row>
    <row r="592" spans="1:15" s="89" customFormat="1" ht="15" customHeight="1" x14ac:dyDescent="0.25">
      <c r="A592" s="10" t="s">
        <v>4346</v>
      </c>
      <c r="B592" s="10" t="s">
        <v>4727</v>
      </c>
      <c r="C592" s="10" t="s">
        <v>4728</v>
      </c>
      <c r="D592" s="64" t="s">
        <v>4729</v>
      </c>
      <c r="E592" s="150" t="s">
        <v>9278</v>
      </c>
      <c r="F592" s="150" t="s">
        <v>9295</v>
      </c>
      <c r="G592" s="150" t="s">
        <v>9298</v>
      </c>
      <c r="H592" s="35" t="s">
        <v>4730</v>
      </c>
      <c r="I592" s="31" t="s">
        <v>4731</v>
      </c>
      <c r="J592" s="31" t="s">
        <v>4732</v>
      </c>
      <c r="K592" s="35" t="s">
        <v>4733</v>
      </c>
      <c r="L592" s="32" t="s">
        <v>4734</v>
      </c>
      <c r="M592" s="35" t="s">
        <v>4735</v>
      </c>
      <c r="N592" s="31" t="s">
        <v>4736</v>
      </c>
      <c r="O592" s="31"/>
    </row>
    <row r="593" spans="1:19" s="89" customFormat="1" ht="15" customHeight="1" x14ac:dyDescent="0.25">
      <c r="A593" s="10" t="s">
        <v>4346</v>
      </c>
      <c r="B593" s="10" t="s">
        <v>4737</v>
      </c>
      <c r="C593" s="10" t="s">
        <v>4738</v>
      </c>
      <c r="D593" s="56" t="s">
        <v>4739</v>
      </c>
      <c r="E593" s="150" t="s">
        <v>9278</v>
      </c>
      <c r="F593" s="150" t="s">
        <v>9294</v>
      </c>
      <c r="G593" s="150" t="s">
        <v>9295</v>
      </c>
      <c r="H593" s="34" t="s">
        <v>4740</v>
      </c>
      <c r="I593" s="34" t="s">
        <v>4741</v>
      </c>
      <c r="J593" s="32" t="s">
        <v>4742</v>
      </c>
      <c r="K593" s="31" t="s">
        <v>4743</v>
      </c>
      <c r="L593" s="32" t="s">
        <v>163</v>
      </c>
      <c r="M593" s="33" t="s">
        <v>4744</v>
      </c>
      <c r="N593" s="31" t="s">
        <v>4745</v>
      </c>
      <c r="O593" s="31"/>
    </row>
    <row r="594" spans="1:19" s="89" customFormat="1" ht="15" customHeight="1" x14ac:dyDescent="0.25">
      <c r="A594" s="10" t="s">
        <v>4346</v>
      </c>
      <c r="B594" s="10" t="s">
        <v>4746</v>
      </c>
      <c r="C594" s="10" t="s">
        <v>4747</v>
      </c>
      <c r="D594" s="64" t="s">
        <v>4748</v>
      </c>
      <c r="E594" s="150" t="s">
        <v>9278</v>
      </c>
      <c r="F594" s="150"/>
      <c r="G594" s="150"/>
      <c r="H594" s="35" t="s">
        <v>4749</v>
      </c>
      <c r="I594" s="35" t="s">
        <v>4750</v>
      </c>
      <c r="J594" s="31" t="s">
        <v>4751</v>
      </c>
      <c r="K594" s="35" t="s">
        <v>4752</v>
      </c>
      <c r="L594" s="32" t="s">
        <v>2682</v>
      </c>
      <c r="M594" s="35" t="s">
        <v>4753</v>
      </c>
      <c r="N594" s="31" t="s">
        <v>4754</v>
      </c>
      <c r="O594" s="31"/>
    </row>
    <row r="595" spans="1:19" s="89" customFormat="1" ht="15" customHeight="1" x14ac:dyDescent="0.25">
      <c r="A595" s="10" t="s">
        <v>4346</v>
      </c>
      <c r="B595" s="10" t="s">
        <v>4755</v>
      </c>
      <c r="C595" s="10" t="s">
        <v>4756</v>
      </c>
      <c r="D595" s="56" t="s">
        <v>4757</v>
      </c>
      <c r="E595" s="150" t="s">
        <v>9278</v>
      </c>
      <c r="F595" s="150" t="s">
        <v>9296</v>
      </c>
      <c r="G595" s="150" t="s">
        <v>9292</v>
      </c>
      <c r="H595" s="34" t="s">
        <v>4758</v>
      </c>
      <c r="I595" s="34" t="s">
        <v>4759</v>
      </c>
      <c r="J595" s="32" t="s">
        <v>4760</v>
      </c>
      <c r="K595" s="31" t="s">
        <v>4761</v>
      </c>
      <c r="L595" s="32" t="s">
        <v>154</v>
      </c>
      <c r="M595" s="33" t="s">
        <v>4762</v>
      </c>
      <c r="N595" s="31" t="s">
        <v>4763</v>
      </c>
      <c r="O595" s="31"/>
    </row>
    <row r="596" spans="1:19" s="89" customFormat="1" ht="15" customHeight="1" x14ac:dyDescent="0.25">
      <c r="A596" s="10" t="s">
        <v>4346</v>
      </c>
      <c r="B596" s="10" t="s">
        <v>4764</v>
      </c>
      <c r="C596" s="10" t="s">
        <v>4765</v>
      </c>
      <c r="D596" s="64" t="s">
        <v>4766</v>
      </c>
      <c r="E596" s="150" t="s">
        <v>9278</v>
      </c>
      <c r="F596" s="150"/>
      <c r="G596" s="150"/>
      <c r="H596" s="35" t="s">
        <v>4767</v>
      </c>
      <c r="I596" s="35" t="s">
        <v>4768</v>
      </c>
      <c r="J596" s="31" t="s">
        <v>4769</v>
      </c>
      <c r="K596" s="35" t="s">
        <v>4770</v>
      </c>
      <c r="L596" s="32" t="s">
        <v>4771</v>
      </c>
      <c r="M596" s="35" t="s">
        <v>4772</v>
      </c>
      <c r="N596" s="31"/>
      <c r="O596" s="31"/>
    </row>
    <row r="597" spans="1:19" s="89" customFormat="1" ht="15" customHeight="1" x14ac:dyDescent="0.25">
      <c r="A597" s="10" t="s">
        <v>4346</v>
      </c>
      <c r="B597" s="10" t="s">
        <v>4773</v>
      </c>
      <c r="C597" s="10" t="s">
        <v>4774</v>
      </c>
      <c r="D597" s="64" t="s">
        <v>4775</v>
      </c>
      <c r="E597" s="150" t="s">
        <v>9278</v>
      </c>
      <c r="F597" s="150" t="s">
        <v>9290</v>
      </c>
      <c r="G597" s="150" t="s">
        <v>9293</v>
      </c>
      <c r="H597" s="35" t="s">
        <v>4776</v>
      </c>
      <c r="I597" s="35" t="s">
        <v>4777</v>
      </c>
      <c r="J597" s="31" t="s">
        <v>4778</v>
      </c>
      <c r="K597" s="35" t="s">
        <v>4779</v>
      </c>
      <c r="L597" s="32" t="s">
        <v>4780</v>
      </c>
      <c r="M597" s="35" t="s">
        <v>4781</v>
      </c>
      <c r="N597" s="31" t="s">
        <v>4782</v>
      </c>
      <c r="O597" s="33" t="s">
        <v>4783</v>
      </c>
    </row>
    <row r="598" spans="1:19" s="89" customFormat="1" ht="15" customHeight="1" x14ac:dyDescent="0.25">
      <c r="A598" s="10" t="s">
        <v>4346</v>
      </c>
      <c r="B598" s="10" t="s">
        <v>4784</v>
      </c>
      <c r="C598" s="10" t="s">
        <v>4785</v>
      </c>
      <c r="D598" s="56" t="s">
        <v>4786</v>
      </c>
      <c r="E598" s="150" t="s">
        <v>9278</v>
      </c>
      <c r="F598" s="150"/>
      <c r="G598" s="150"/>
      <c r="H598" s="34" t="s">
        <v>4787</v>
      </c>
      <c r="I598" s="34" t="s">
        <v>4788</v>
      </c>
      <c r="J598" s="32" t="s">
        <v>4789</v>
      </c>
      <c r="K598" s="31" t="s">
        <v>4790</v>
      </c>
      <c r="L598" s="32" t="s">
        <v>154</v>
      </c>
      <c r="M598" s="33" t="s">
        <v>4791</v>
      </c>
      <c r="N598" s="31" t="s">
        <v>4792</v>
      </c>
      <c r="O598" s="31"/>
    </row>
    <row r="599" spans="1:19" s="89" customFormat="1" ht="15" customHeight="1" x14ac:dyDescent="0.25">
      <c r="A599" s="10" t="s">
        <v>4346</v>
      </c>
      <c r="B599" s="10" t="s">
        <v>4793</v>
      </c>
      <c r="C599" s="10" t="s">
        <v>4794</v>
      </c>
      <c r="D599" s="56" t="s">
        <v>4795</v>
      </c>
      <c r="E599" s="150" t="s">
        <v>9278</v>
      </c>
      <c r="F599" s="150" t="s">
        <v>9279</v>
      </c>
      <c r="G599" s="150"/>
      <c r="H599" s="34" t="s">
        <v>4796</v>
      </c>
      <c r="I599" s="34" t="s">
        <v>4797</v>
      </c>
      <c r="J599" s="32" t="s">
        <v>4798</v>
      </c>
      <c r="K599" s="31" t="s">
        <v>4799</v>
      </c>
      <c r="L599" s="32" t="s">
        <v>163</v>
      </c>
      <c r="M599" s="33" t="s">
        <v>4800</v>
      </c>
      <c r="N599" s="31" t="s">
        <v>4801</v>
      </c>
      <c r="O599" s="31"/>
    </row>
    <row r="600" spans="1:19" ht="15" customHeight="1" x14ac:dyDescent="0.25">
      <c r="E600" s="150"/>
      <c r="F600" s="150"/>
      <c r="G600" s="150"/>
    </row>
    <row r="601" spans="1:19" s="89" customFormat="1" ht="15" customHeight="1" x14ac:dyDescent="0.25">
      <c r="A601" s="8" t="s">
        <v>4821</v>
      </c>
      <c r="B601" s="8"/>
      <c r="C601" s="8" t="s">
        <v>4822</v>
      </c>
      <c r="D601" s="55">
        <v>381687240</v>
      </c>
      <c r="E601" s="150" t="s">
        <v>9286</v>
      </c>
      <c r="F601" s="150" t="s">
        <v>9287</v>
      </c>
      <c r="G601" s="150" t="s">
        <v>9290</v>
      </c>
      <c r="H601" s="89" t="s">
        <v>4823</v>
      </c>
      <c r="I601" s="89" t="s">
        <v>4824</v>
      </c>
      <c r="J601" s="89" t="s">
        <v>4825</v>
      </c>
      <c r="K601" s="89" t="s">
        <v>4826</v>
      </c>
      <c r="L601" s="89" t="s">
        <v>4827</v>
      </c>
      <c r="M601" s="89" t="s">
        <v>4828</v>
      </c>
      <c r="N601" s="89" t="s">
        <v>4829</v>
      </c>
      <c r="O601" s="89" t="s">
        <v>4830</v>
      </c>
    </row>
    <row r="602" spans="1:19" s="111" customFormat="1" ht="15" customHeight="1" x14ac:dyDescent="0.25">
      <c r="A602" s="10" t="s">
        <v>4821</v>
      </c>
      <c r="B602" s="10" t="s">
        <v>4831</v>
      </c>
      <c r="C602" s="10" t="s">
        <v>4109</v>
      </c>
      <c r="D602" s="56">
        <v>382380738</v>
      </c>
      <c r="E602" s="150" t="s">
        <v>9280</v>
      </c>
      <c r="F602" s="150" t="s">
        <v>9281</v>
      </c>
      <c r="G602" s="150" t="s">
        <v>9282</v>
      </c>
      <c r="H602" s="11" t="s">
        <v>4247</v>
      </c>
      <c r="I602" s="11" t="s">
        <v>4248</v>
      </c>
      <c r="J602" s="11" t="s">
        <v>4249</v>
      </c>
      <c r="K602" s="89" t="s">
        <v>4832</v>
      </c>
      <c r="L602" s="11" t="s">
        <v>4827</v>
      </c>
      <c r="M602" s="89" t="s">
        <v>4833</v>
      </c>
      <c r="N602" s="89" t="s">
        <v>4834</v>
      </c>
      <c r="O602" s="89" t="s">
        <v>4835</v>
      </c>
      <c r="Q602" s="89"/>
      <c r="R602" s="89"/>
      <c r="S602" s="89"/>
    </row>
    <row r="603" spans="1:19" s="111" customFormat="1" ht="15" customHeight="1" x14ac:dyDescent="0.25">
      <c r="A603" s="10" t="s">
        <v>4821</v>
      </c>
      <c r="B603" s="10" t="s">
        <v>4836</v>
      </c>
      <c r="C603" s="10" t="s">
        <v>4837</v>
      </c>
      <c r="D603" s="56">
        <v>391184320</v>
      </c>
      <c r="E603" s="150" t="s">
        <v>9277</v>
      </c>
      <c r="F603" s="150" t="s">
        <v>9289</v>
      </c>
      <c r="G603" s="150" t="s">
        <v>9290</v>
      </c>
      <c r="H603" s="5" t="s">
        <v>4222</v>
      </c>
      <c r="I603" s="5" t="s">
        <v>4223</v>
      </c>
      <c r="J603" s="5" t="s">
        <v>4224</v>
      </c>
      <c r="K603" s="89" t="s">
        <v>4838</v>
      </c>
      <c r="L603" s="5" t="s">
        <v>4827</v>
      </c>
      <c r="M603" s="89" t="s">
        <v>4839</v>
      </c>
      <c r="N603" s="89" t="s">
        <v>4840</v>
      </c>
      <c r="O603" s="89" t="s">
        <v>4841</v>
      </c>
      <c r="Q603" s="89"/>
    </row>
    <row r="604" spans="1:19" s="111" customFormat="1" ht="15" customHeight="1" x14ac:dyDescent="0.25">
      <c r="A604" s="10" t="s">
        <v>4821</v>
      </c>
      <c r="B604" s="10" t="s">
        <v>4842</v>
      </c>
      <c r="C604" s="10" t="s">
        <v>4843</v>
      </c>
      <c r="D604" s="56">
        <v>382171575</v>
      </c>
      <c r="E604" s="150" t="s">
        <v>9291</v>
      </c>
      <c r="F604" s="150" t="s">
        <v>9281</v>
      </c>
      <c r="G604" s="150" t="s">
        <v>9287</v>
      </c>
      <c r="H604" s="24" t="s">
        <v>4135</v>
      </c>
      <c r="I604" s="24" t="s">
        <v>4844</v>
      </c>
      <c r="J604" s="24" t="s">
        <v>4845</v>
      </c>
      <c r="K604" s="89" t="s">
        <v>4846</v>
      </c>
      <c r="L604" s="5" t="s">
        <v>4827</v>
      </c>
      <c r="M604" s="89" t="s">
        <v>4847</v>
      </c>
      <c r="N604" s="89" t="s">
        <v>4848</v>
      </c>
      <c r="O604" s="11" t="s">
        <v>4849</v>
      </c>
      <c r="P604" s="89"/>
    </row>
    <row r="605" spans="1:19" s="111" customFormat="1" ht="15" customHeight="1" x14ac:dyDescent="0.25">
      <c r="A605" s="10" t="s">
        <v>4821</v>
      </c>
      <c r="B605" s="10" t="s">
        <v>4850</v>
      </c>
      <c r="C605" s="10" t="s">
        <v>4851</v>
      </c>
      <c r="D605" s="56">
        <v>381798626</v>
      </c>
      <c r="E605" s="150" t="s">
        <v>9287</v>
      </c>
      <c r="F605" s="150" t="s">
        <v>9290</v>
      </c>
      <c r="G605" s="150" t="s">
        <v>9291</v>
      </c>
      <c r="H605" s="18" t="s">
        <v>4852</v>
      </c>
      <c r="I605" s="18" t="s">
        <v>4853</v>
      </c>
      <c r="J605" s="18" t="s">
        <v>4854</v>
      </c>
      <c r="K605" s="121" t="s">
        <v>4855</v>
      </c>
      <c r="L605" s="18" t="s">
        <v>4827</v>
      </c>
      <c r="M605" s="121" t="s">
        <v>4856</v>
      </c>
      <c r="N605" s="18" t="s">
        <v>4849</v>
      </c>
      <c r="O605" s="18" t="s">
        <v>4849</v>
      </c>
    </row>
    <row r="606" spans="1:19" s="111" customFormat="1" ht="15" customHeight="1" x14ac:dyDescent="0.25">
      <c r="A606" s="10" t="s">
        <v>4821</v>
      </c>
      <c r="B606" s="10" t="s">
        <v>4857</v>
      </c>
      <c r="C606" s="10" t="s">
        <v>4858</v>
      </c>
      <c r="D606" s="55">
        <v>383684954</v>
      </c>
      <c r="E606" s="150" t="s">
        <v>9280</v>
      </c>
      <c r="F606" s="150" t="s">
        <v>9291</v>
      </c>
      <c r="G606" s="150"/>
      <c r="H606" s="4" t="s">
        <v>4859</v>
      </c>
      <c r="I606" s="4" t="s">
        <v>4860</v>
      </c>
      <c r="J606" s="4" t="s">
        <v>4861</v>
      </c>
      <c r="K606" s="89" t="s">
        <v>4862</v>
      </c>
      <c r="L606" s="4" t="s">
        <v>4863</v>
      </c>
      <c r="M606" s="89" t="s">
        <v>4864</v>
      </c>
      <c r="N606" s="89" t="s">
        <v>4865</v>
      </c>
      <c r="O606" s="89" t="s">
        <v>4849</v>
      </c>
    </row>
    <row r="607" spans="1:19" s="111" customFormat="1" ht="15" customHeight="1" x14ac:dyDescent="0.25">
      <c r="A607" s="10" t="s">
        <v>4821</v>
      </c>
      <c r="B607" s="10" t="s">
        <v>4866</v>
      </c>
      <c r="C607" s="10" t="s">
        <v>4867</v>
      </c>
      <c r="D607" s="55">
        <v>382300187</v>
      </c>
      <c r="E607" s="150" t="s">
        <v>9287</v>
      </c>
      <c r="F607" s="150" t="s">
        <v>9291</v>
      </c>
      <c r="G607" s="150" t="s">
        <v>9284</v>
      </c>
      <c r="H607" s="4" t="s">
        <v>4868</v>
      </c>
      <c r="I607" s="4" t="s">
        <v>4869</v>
      </c>
      <c r="J607" s="4" t="s">
        <v>4870</v>
      </c>
      <c r="K607" s="89" t="s">
        <v>4871</v>
      </c>
      <c r="L607" s="4" t="s">
        <v>4827</v>
      </c>
      <c r="M607" s="89" t="s">
        <v>4872</v>
      </c>
      <c r="N607" s="89" t="s">
        <v>4873</v>
      </c>
      <c r="O607" s="89" t="s">
        <v>4849</v>
      </c>
    </row>
    <row r="608" spans="1:19" s="111" customFormat="1" ht="15" customHeight="1" x14ac:dyDescent="0.25">
      <c r="A608" s="10" t="s">
        <v>4821</v>
      </c>
      <c r="B608" s="10" t="s">
        <v>4874</v>
      </c>
      <c r="C608" s="10" t="s">
        <v>4875</v>
      </c>
      <c r="D608" s="62">
        <v>382439659</v>
      </c>
      <c r="E608" s="150" t="s">
        <v>9286</v>
      </c>
      <c r="F608" s="150" t="s">
        <v>9291</v>
      </c>
      <c r="G608" s="150" t="s">
        <v>9298</v>
      </c>
      <c r="H608" s="72" t="s">
        <v>4876</v>
      </c>
      <c r="I608" s="72" t="s">
        <v>4877</v>
      </c>
      <c r="J608" s="72" t="s">
        <v>4878</v>
      </c>
      <c r="K608" s="89" t="s">
        <v>4879</v>
      </c>
      <c r="L608" s="72" t="s">
        <v>4827</v>
      </c>
      <c r="M608" s="89" t="s">
        <v>4880</v>
      </c>
      <c r="N608" s="89" t="s">
        <v>4881</v>
      </c>
      <c r="O608" s="89" t="s">
        <v>4882</v>
      </c>
      <c r="P608" s="89"/>
    </row>
    <row r="609" spans="1:16" s="111" customFormat="1" ht="15" customHeight="1" x14ac:dyDescent="0.25">
      <c r="A609" s="10" t="s">
        <v>4821</v>
      </c>
      <c r="B609" s="10" t="s">
        <v>4883</v>
      </c>
      <c r="C609" s="10" t="s">
        <v>4149</v>
      </c>
      <c r="D609" s="56">
        <v>391016314</v>
      </c>
      <c r="E609" s="150" t="s">
        <v>9290</v>
      </c>
      <c r="F609" s="150" t="s">
        <v>9294</v>
      </c>
      <c r="G609" s="150" t="s">
        <v>9278</v>
      </c>
      <c r="H609" s="24" t="s">
        <v>4151</v>
      </c>
      <c r="I609" s="24" t="s">
        <v>4152</v>
      </c>
      <c r="J609" s="24" t="s">
        <v>4295</v>
      </c>
      <c r="K609" s="89" t="s">
        <v>4296</v>
      </c>
      <c r="L609" s="24" t="s">
        <v>4827</v>
      </c>
      <c r="M609" s="89" t="s">
        <v>4884</v>
      </c>
      <c r="N609" s="89" t="s">
        <v>4885</v>
      </c>
      <c r="O609" s="89" t="s">
        <v>4886</v>
      </c>
    </row>
    <row r="610" spans="1:16" s="111" customFormat="1" ht="15" customHeight="1" x14ac:dyDescent="0.25">
      <c r="A610" s="10" t="s">
        <v>4821</v>
      </c>
      <c r="B610" s="10" t="s">
        <v>4887</v>
      </c>
      <c r="C610" s="10" t="s">
        <v>4888</v>
      </c>
      <c r="D610" s="56">
        <v>383330709</v>
      </c>
      <c r="E610" s="150" t="s">
        <v>9287</v>
      </c>
      <c r="F610" s="150" t="s">
        <v>9294</v>
      </c>
      <c r="G610" s="150" t="s">
        <v>9298</v>
      </c>
      <c r="H610" s="24" t="s">
        <v>4889</v>
      </c>
      <c r="I610" s="24" t="s">
        <v>4890</v>
      </c>
      <c r="J610" s="24" t="s">
        <v>4891</v>
      </c>
      <c r="K610" s="89" t="s">
        <v>4892</v>
      </c>
      <c r="L610" s="24" t="s">
        <v>4827</v>
      </c>
      <c r="M610" s="89" t="s">
        <v>4893</v>
      </c>
      <c r="N610" s="89" t="s">
        <v>4894</v>
      </c>
      <c r="O610" s="11" t="s">
        <v>4849</v>
      </c>
      <c r="P610" s="89"/>
    </row>
    <row r="611" spans="1:16" s="111" customFormat="1" ht="15" customHeight="1" x14ac:dyDescent="0.25">
      <c r="A611" s="10" t="s">
        <v>4821</v>
      </c>
      <c r="B611" s="10" t="s">
        <v>4895</v>
      </c>
      <c r="C611" s="10" t="s">
        <v>4896</v>
      </c>
      <c r="D611" s="62">
        <v>352238542</v>
      </c>
      <c r="E611" s="150" t="s">
        <v>9287</v>
      </c>
      <c r="F611" s="150" t="s">
        <v>9280</v>
      </c>
      <c r="G611" s="150" t="s">
        <v>9291</v>
      </c>
      <c r="H611" s="72" t="s">
        <v>4897</v>
      </c>
      <c r="I611" s="72" t="s">
        <v>4898</v>
      </c>
      <c r="J611" s="72" t="s">
        <v>4899</v>
      </c>
      <c r="K611" s="73" t="s">
        <v>4900</v>
      </c>
      <c r="L611" s="72" t="s">
        <v>4901</v>
      </c>
      <c r="M611" s="89" t="s">
        <v>4902</v>
      </c>
      <c r="N611" s="89" t="s">
        <v>4903</v>
      </c>
      <c r="O611" s="73" t="s">
        <v>4849</v>
      </c>
      <c r="P611" s="89"/>
    </row>
    <row r="612" spans="1:16" s="89" customFormat="1" ht="15" customHeight="1" x14ac:dyDescent="0.25">
      <c r="A612" s="10" t="s">
        <v>4821</v>
      </c>
      <c r="B612" s="10" t="s">
        <v>4904</v>
      </c>
      <c r="C612" s="10" t="s">
        <v>4905</v>
      </c>
      <c r="D612" s="62">
        <v>382472423</v>
      </c>
      <c r="E612" s="150" t="s">
        <v>9280</v>
      </c>
      <c r="F612" s="150" t="s">
        <v>9287</v>
      </c>
      <c r="G612" s="150"/>
      <c r="H612" s="72" t="s">
        <v>4906</v>
      </c>
      <c r="I612" s="72" t="s">
        <v>4907</v>
      </c>
      <c r="J612" s="72" t="s">
        <v>4908</v>
      </c>
      <c r="K612" s="89" t="s">
        <v>4909</v>
      </c>
      <c r="L612" s="72" t="s">
        <v>4827</v>
      </c>
      <c r="M612" s="89" t="s">
        <v>4910</v>
      </c>
      <c r="N612" s="89" t="s">
        <v>4911</v>
      </c>
      <c r="O612" s="73" t="s">
        <v>4849</v>
      </c>
      <c r="P612" s="111"/>
    </row>
    <row r="613" spans="1:16" s="89" customFormat="1" ht="15" customHeight="1" x14ac:dyDescent="0.25">
      <c r="A613" s="10" t="s">
        <v>4821</v>
      </c>
      <c r="B613" s="10" t="s">
        <v>4912</v>
      </c>
      <c r="C613" s="10" t="s">
        <v>4913</v>
      </c>
      <c r="D613" s="62">
        <v>382453316</v>
      </c>
      <c r="E613" s="150" t="s">
        <v>9280</v>
      </c>
      <c r="F613" s="150" t="s">
        <v>9281</v>
      </c>
      <c r="G613" s="150"/>
      <c r="H613" s="72" t="s">
        <v>4914</v>
      </c>
      <c r="I613" s="72" t="s">
        <v>4915</v>
      </c>
      <c r="J613" s="72" t="s">
        <v>4916</v>
      </c>
      <c r="K613" s="89" t="s">
        <v>4917</v>
      </c>
      <c r="L613" s="72" t="s">
        <v>4827</v>
      </c>
      <c r="M613" s="89" t="s">
        <v>4918</v>
      </c>
      <c r="N613" s="89" t="s">
        <v>4919</v>
      </c>
      <c r="O613" s="73" t="s">
        <v>4849</v>
      </c>
      <c r="P613" s="111"/>
    </row>
    <row r="614" spans="1:16" s="89" customFormat="1" ht="15" customHeight="1" x14ac:dyDescent="0.25">
      <c r="A614" s="10" t="s">
        <v>4821</v>
      </c>
      <c r="B614" s="10" t="s">
        <v>4920</v>
      </c>
      <c r="C614" s="10" t="s">
        <v>4184</v>
      </c>
      <c r="D614" s="62">
        <v>381370971</v>
      </c>
      <c r="E614" s="150" t="s">
        <v>9299</v>
      </c>
      <c r="F614" s="150" t="s">
        <v>9286</v>
      </c>
      <c r="G614" s="150" t="s">
        <v>9291</v>
      </c>
      <c r="H614" s="72" t="s">
        <v>4921</v>
      </c>
      <c r="I614" s="72" t="s">
        <v>4922</v>
      </c>
      <c r="J614" s="72" t="s">
        <v>4923</v>
      </c>
      <c r="K614" s="89" t="s">
        <v>4924</v>
      </c>
      <c r="L614" s="72" t="s">
        <v>4827</v>
      </c>
      <c r="M614" s="89" t="s">
        <v>4925</v>
      </c>
      <c r="N614" s="73" t="s">
        <v>4926</v>
      </c>
      <c r="O614" s="73" t="s">
        <v>4849</v>
      </c>
      <c r="P614" s="111"/>
    </row>
    <row r="615" spans="1:16" ht="15" customHeight="1" x14ac:dyDescent="0.25">
      <c r="E615" s="150"/>
      <c r="F615" s="150"/>
      <c r="G615" s="150"/>
    </row>
    <row r="616" spans="1:16" s="89" customFormat="1" ht="15" customHeight="1" x14ac:dyDescent="0.25">
      <c r="A616" s="8" t="s">
        <v>4927</v>
      </c>
      <c r="B616" s="8"/>
      <c r="C616" s="8" t="s">
        <v>4928</v>
      </c>
      <c r="D616" s="55" t="s">
        <v>4929</v>
      </c>
      <c r="E616" s="150" t="s">
        <v>9291</v>
      </c>
      <c r="F616" s="150"/>
      <c r="G616" s="150"/>
      <c r="H616" s="4" t="s">
        <v>4930</v>
      </c>
      <c r="I616" s="4" t="s">
        <v>4931</v>
      </c>
      <c r="J616" s="4" t="s">
        <v>4932</v>
      </c>
      <c r="K616" s="89" t="s">
        <v>4933</v>
      </c>
      <c r="L616" s="4" t="s">
        <v>4934</v>
      </c>
      <c r="M616" s="36" t="s">
        <v>4935</v>
      </c>
      <c r="N616" s="11" t="s">
        <v>4936</v>
      </c>
      <c r="O616" s="11" t="s">
        <v>4937</v>
      </c>
    </row>
    <row r="617" spans="1:16" s="89" customFormat="1" ht="15" customHeight="1" x14ac:dyDescent="0.25">
      <c r="A617" s="10" t="s">
        <v>4927</v>
      </c>
      <c r="B617" s="10" t="s">
        <v>4938</v>
      </c>
      <c r="C617" s="146" t="s">
        <v>9447</v>
      </c>
      <c r="D617" s="56" t="s">
        <v>4939</v>
      </c>
      <c r="E617" s="150" t="s">
        <v>9290</v>
      </c>
      <c r="F617" s="150"/>
      <c r="G617" s="150"/>
      <c r="H617" s="24" t="s">
        <v>4940</v>
      </c>
      <c r="I617" s="24" t="s">
        <v>4941</v>
      </c>
      <c r="J617" s="24" t="s">
        <v>4942</v>
      </c>
      <c r="K617" s="11" t="s">
        <v>4943</v>
      </c>
      <c r="L617" s="24" t="s">
        <v>4934</v>
      </c>
      <c r="M617" s="36" t="s">
        <v>4944</v>
      </c>
      <c r="N617" s="11" t="s">
        <v>4945</v>
      </c>
      <c r="O617" s="11" t="s">
        <v>4946</v>
      </c>
      <c r="P617" s="11"/>
    </row>
    <row r="618" spans="1:16" s="89" customFormat="1" ht="15" customHeight="1" x14ac:dyDescent="0.25">
      <c r="A618" s="10" t="s">
        <v>4927</v>
      </c>
      <c r="B618" s="10" t="s">
        <v>4947</v>
      </c>
      <c r="C618" s="146" t="s">
        <v>4948</v>
      </c>
      <c r="D618" s="56" t="s">
        <v>4949</v>
      </c>
      <c r="E618" s="150" t="s">
        <v>9290</v>
      </c>
      <c r="F618" s="150"/>
      <c r="G618" s="150"/>
      <c r="H618" s="24" t="s">
        <v>4950</v>
      </c>
      <c r="I618" s="24" t="s">
        <v>4951</v>
      </c>
      <c r="J618" s="24" t="s">
        <v>4952</v>
      </c>
      <c r="K618" s="11" t="s">
        <v>4953</v>
      </c>
      <c r="L618" s="24" t="s">
        <v>4934</v>
      </c>
      <c r="M618" s="36" t="s">
        <v>4954</v>
      </c>
      <c r="N618" s="122" t="s">
        <v>4955</v>
      </c>
      <c r="O618" s="122" t="s">
        <v>4956</v>
      </c>
      <c r="P618" s="11"/>
    </row>
    <row r="619" spans="1:16" s="89" customFormat="1" ht="15" customHeight="1" x14ac:dyDescent="0.25">
      <c r="A619" s="10" t="s">
        <v>4927</v>
      </c>
      <c r="B619" s="10" t="s">
        <v>4957</v>
      </c>
      <c r="C619" s="146" t="s">
        <v>4958</v>
      </c>
      <c r="D619" s="56" t="s">
        <v>4959</v>
      </c>
      <c r="E619" s="150" t="s">
        <v>9281</v>
      </c>
      <c r="F619" s="150" t="s">
        <v>9286</v>
      </c>
      <c r="G619" s="150" t="s">
        <v>9291</v>
      </c>
      <c r="H619" s="24" t="s">
        <v>4960</v>
      </c>
      <c r="I619" s="24" t="s">
        <v>4961</v>
      </c>
      <c r="J619" s="24" t="s">
        <v>4962</v>
      </c>
      <c r="K619" s="11" t="s">
        <v>4963</v>
      </c>
      <c r="L619" s="24" t="s">
        <v>4964</v>
      </c>
      <c r="M619" s="36" t="s">
        <v>4965</v>
      </c>
      <c r="N619" s="11" t="s">
        <v>4966</v>
      </c>
      <c r="O619" s="11" t="s">
        <v>4967</v>
      </c>
      <c r="P619" s="11"/>
    </row>
    <row r="620" spans="1:16" s="89" customFormat="1" ht="15" customHeight="1" x14ac:dyDescent="0.25">
      <c r="A620" s="10" t="s">
        <v>4927</v>
      </c>
      <c r="B620" s="10" t="s">
        <v>4968</v>
      </c>
      <c r="C620" s="146" t="s">
        <v>4969</v>
      </c>
      <c r="D620" s="56" t="s">
        <v>4970</v>
      </c>
      <c r="E620" s="150" t="s">
        <v>9280</v>
      </c>
      <c r="F620" s="150"/>
      <c r="G620" s="150"/>
      <c r="H620" s="24" t="s">
        <v>4971</v>
      </c>
      <c r="I620" s="24" t="s">
        <v>4972</v>
      </c>
      <c r="J620" s="24" t="s">
        <v>4973</v>
      </c>
      <c r="K620" s="11" t="s">
        <v>4974</v>
      </c>
      <c r="L620" s="24" t="s">
        <v>2682</v>
      </c>
      <c r="M620" s="36" t="s">
        <v>4975</v>
      </c>
      <c r="N620" s="11"/>
      <c r="O620" s="11"/>
      <c r="P620" s="11"/>
    </row>
    <row r="621" spans="1:16" s="89" customFormat="1" ht="15" customHeight="1" x14ac:dyDescent="0.25">
      <c r="A621" s="10" t="s">
        <v>4927</v>
      </c>
      <c r="B621" s="10" t="s">
        <v>4976</v>
      </c>
      <c r="C621" s="146" t="s">
        <v>4977</v>
      </c>
      <c r="D621" s="56" t="s">
        <v>4978</v>
      </c>
      <c r="E621" s="150" t="s">
        <v>9280</v>
      </c>
      <c r="F621" s="150" t="s">
        <v>9289</v>
      </c>
      <c r="G621" s="150"/>
      <c r="H621" s="24" t="s">
        <v>4979</v>
      </c>
      <c r="I621" s="24" t="s">
        <v>4980</v>
      </c>
      <c r="J621" s="24" t="s">
        <v>4981</v>
      </c>
      <c r="K621" s="11" t="s">
        <v>4982</v>
      </c>
      <c r="L621" s="24" t="s">
        <v>4983</v>
      </c>
      <c r="M621" s="36" t="s">
        <v>4984</v>
      </c>
      <c r="N621" s="123" t="s">
        <v>4985</v>
      </c>
      <c r="O621" s="123" t="s">
        <v>4986</v>
      </c>
      <c r="P621" s="11"/>
    </row>
    <row r="622" spans="1:16" s="89" customFormat="1" ht="15" customHeight="1" x14ac:dyDescent="0.25">
      <c r="A622" s="10" t="s">
        <v>4927</v>
      </c>
      <c r="B622" s="10" t="s">
        <v>5077</v>
      </c>
      <c r="C622" s="146" t="s">
        <v>9448</v>
      </c>
      <c r="D622" s="56" t="s">
        <v>5078</v>
      </c>
      <c r="E622" s="150" t="s">
        <v>9276</v>
      </c>
      <c r="F622" s="150"/>
      <c r="G622" s="150"/>
      <c r="H622" s="24" t="s">
        <v>5079</v>
      </c>
      <c r="I622" s="24" t="s">
        <v>5080</v>
      </c>
      <c r="J622" s="24" t="s">
        <v>5081</v>
      </c>
      <c r="K622" s="11" t="s">
        <v>5082</v>
      </c>
      <c r="L622" s="24" t="s">
        <v>5083</v>
      </c>
      <c r="M622" s="36" t="s">
        <v>5084</v>
      </c>
      <c r="N622" s="123" t="s">
        <v>5085</v>
      </c>
      <c r="O622" s="11"/>
      <c r="P622" s="11"/>
    </row>
    <row r="623" spans="1:16" s="89" customFormat="1" ht="15" customHeight="1" x14ac:dyDescent="0.25">
      <c r="A623" s="10" t="s">
        <v>4927</v>
      </c>
      <c r="B623" s="10" t="s">
        <v>5086</v>
      </c>
      <c r="C623" s="146" t="s">
        <v>5087</v>
      </c>
      <c r="D623" s="55" t="s">
        <v>5088</v>
      </c>
      <c r="E623" s="150" t="s">
        <v>9286</v>
      </c>
      <c r="F623" s="150"/>
      <c r="G623" s="150"/>
      <c r="H623" s="4" t="s">
        <v>5089</v>
      </c>
      <c r="I623" s="4" t="s">
        <v>5090</v>
      </c>
      <c r="J623" s="4" t="s">
        <v>5091</v>
      </c>
      <c r="K623" s="89" t="s">
        <v>5092</v>
      </c>
      <c r="L623" s="4" t="s">
        <v>5093</v>
      </c>
      <c r="M623" s="124" t="s">
        <v>5094</v>
      </c>
      <c r="N623" s="89" t="s">
        <v>5095</v>
      </c>
    </row>
    <row r="624" spans="1:16" s="89" customFormat="1" ht="15" customHeight="1" x14ac:dyDescent="0.25">
      <c r="A624" s="10" t="s">
        <v>4927</v>
      </c>
      <c r="B624" s="10" t="s">
        <v>4987</v>
      </c>
      <c r="C624" s="146" t="s">
        <v>4988</v>
      </c>
      <c r="D624" s="56" t="s">
        <v>4989</v>
      </c>
      <c r="E624" s="150" t="s">
        <v>9277</v>
      </c>
      <c r="F624" s="150"/>
      <c r="G624" s="150"/>
      <c r="H624" s="24" t="s">
        <v>4990</v>
      </c>
      <c r="I624" s="24" t="s">
        <v>4991</v>
      </c>
      <c r="J624" s="24" t="s">
        <v>4992</v>
      </c>
      <c r="K624" s="11" t="s">
        <v>4993</v>
      </c>
      <c r="L624" s="24" t="s">
        <v>4934</v>
      </c>
      <c r="M624" s="36" t="s">
        <v>4994</v>
      </c>
      <c r="N624" s="11" t="s">
        <v>4995</v>
      </c>
      <c r="O624" s="11"/>
      <c r="P624" s="11"/>
    </row>
    <row r="625" spans="1:16" s="89" customFormat="1" ht="15" customHeight="1" x14ac:dyDescent="0.2">
      <c r="A625" s="10" t="s">
        <v>4927</v>
      </c>
      <c r="B625" s="95" t="s">
        <v>9371</v>
      </c>
      <c r="C625" s="148" t="s">
        <v>9372</v>
      </c>
      <c r="D625" s="56" t="s">
        <v>5053</v>
      </c>
      <c r="E625" s="150" t="s">
        <v>9278</v>
      </c>
      <c r="F625" s="150" t="s">
        <v>9287</v>
      </c>
      <c r="G625" s="150" t="s">
        <v>9299</v>
      </c>
      <c r="H625" s="24" t="s">
        <v>5054</v>
      </c>
      <c r="I625" s="24" t="s">
        <v>5055</v>
      </c>
      <c r="J625" s="24" t="s">
        <v>5056</v>
      </c>
      <c r="K625" s="11" t="s">
        <v>5057</v>
      </c>
      <c r="L625" s="24" t="s">
        <v>4934</v>
      </c>
      <c r="M625" s="36" t="s">
        <v>5058</v>
      </c>
      <c r="N625" s="11" t="s">
        <v>5059</v>
      </c>
      <c r="O625" s="11" t="s">
        <v>5060</v>
      </c>
      <c r="P625" s="11"/>
    </row>
    <row r="626" spans="1:16" s="89" customFormat="1" ht="15" customHeight="1" x14ac:dyDescent="0.25">
      <c r="A626" s="10" t="s">
        <v>4927</v>
      </c>
      <c r="B626" s="10" t="s">
        <v>4996</v>
      </c>
      <c r="C626" s="146" t="s">
        <v>4997</v>
      </c>
      <c r="D626" s="56" t="s">
        <v>4998</v>
      </c>
      <c r="E626" s="150" t="s">
        <v>9287</v>
      </c>
      <c r="F626" s="150" t="s">
        <v>9290</v>
      </c>
      <c r="G626" s="150"/>
      <c r="H626" s="24" t="s">
        <v>4999</v>
      </c>
      <c r="I626" s="24" t="s">
        <v>5000</v>
      </c>
      <c r="J626" s="24" t="s">
        <v>5001</v>
      </c>
      <c r="K626" s="11" t="s">
        <v>5002</v>
      </c>
      <c r="L626" s="24" t="s">
        <v>5003</v>
      </c>
      <c r="M626" s="36" t="s">
        <v>5004</v>
      </c>
      <c r="N626" s="11" t="s">
        <v>5005</v>
      </c>
      <c r="O626" s="11"/>
      <c r="P626" s="11"/>
    </row>
    <row r="627" spans="1:16" s="89" customFormat="1" ht="15" customHeight="1" x14ac:dyDescent="0.25">
      <c r="A627" s="10" t="s">
        <v>4927</v>
      </c>
      <c r="B627" s="10" t="s">
        <v>5006</v>
      </c>
      <c r="C627" s="146" t="s">
        <v>5007</v>
      </c>
      <c r="D627" s="56" t="s">
        <v>5008</v>
      </c>
      <c r="E627" s="150" t="s">
        <v>9290</v>
      </c>
      <c r="F627" s="150"/>
      <c r="G627" s="150"/>
      <c r="H627" s="24" t="s">
        <v>5009</v>
      </c>
      <c r="I627" s="24" t="s">
        <v>5010</v>
      </c>
      <c r="J627" s="24" t="s">
        <v>5011</v>
      </c>
      <c r="K627" s="11" t="s">
        <v>5012</v>
      </c>
      <c r="L627" s="24" t="s">
        <v>5013</v>
      </c>
      <c r="M627" s="36" t="s">
        <v>5014</v>
      </c>
      <c r="N627" s="11" t="s">
        <v>5015</v>
      </c>
      <c r="O627" s="123" t="s">
        <v>5016</v>
      </c>
      <c r="P627" s="11"/>
    </row>
    <row r="628" spans="1:16" s="89" customFormat="1" ht="15" customHeight="1" x14ac:dyDescent="0.2">
      <c r="A628" s="10" t="s">
        <v>4927</v>
      </c>
      <c r="B628" s="95" t="s">
        <v>9373</v>
      </c>
      <c r="C628" s="148" t="s">
        <v>9374</v>
      </c>
      <c r="D628" s="56" t="s">
        <v>5061</v>
      </c>
      <c r="E628" s="150" t="s">
        <v>9280</v>
      </c>
      <c r="F628" s="150" t="s">
        <v>9282</v>
      </c>
      <c r="G628" s="150"/>
      <c r="H628" s="24" t="s">
        <v>5062</v>
      </c>
      <c r="I628" s="24" t="s">
        <v>5063</v>
      </c>
      <c r="J628" s="24" t="s">
        <v>5064</v>
      </c>
      <c r="K628" s="11" t="s">
        <v>5065</v>
      </c>
      <c r="L628" s="24" t="s">
        <v>4934</v>
      </c>
      <c r="M628" s="36" t="s">
        <v>5066</v>
      </c>
      <c r="N628" s="11" t="s">
        <v>5067</v>
      </c>
      <c r="O628" s="11" t="s">
        <v>5068</v>
      </c>
      <c r="P628" s="11"/>
    </row>
    <row r="629" spans="1:16" s="89" customFormat="1" ht="15" customHeight="1" x14ac:dyDescent="0.25">
      <c r="A629" s="10" t="s">
        <v>4927</v>
      </c>
      <c r="B629" s="10" t="s">
        <v>5017</v>
      </c>
      <c r="C629" s="146" t="s">
        <v>5018</v>
      </c>
      <c r="D629" s="56" t="s">
        <v>5019</v>
      </c>
      <c r="E629" s="150" t="s">
        <v>9293</v>
      </c>
      <c r="F629" s="150" t="s">
        <v>9299</v>
      </c>
      <c r="G629" s="150" t="s">
        <v>9301</v>
      </c>
      <c r="H629" s="24" t="s">
        <v>5020</v>
      </c>
      <c r="I629" s="70" t="s">
        <v>5021</v>
      </c>
      <c r="J629" s="24" t="s">
        <v>5022</v>
      </c>
      <c r="K629" s="11" t="s">
        <v>5023</v>
      </c>
      <c r="L629" s="24" t="s">
        <v>4934</v>
      </c>
      <c r="M629" s="36" t="s">
        <v>5024</v>
      </c>
      <c r="N629" s="11" t="s">
        <v>5025</v>
      </c>
      <c r="O629" s="11"/>
      <c r="P629" s="11"/>
    </row>
    <row r="630" spans="1:16" s="89" customFormat="1" ht="15" customHeight="1" x14ac:dyDescent="0.25">
      <c r="A630" s="10" t="s">
        <v>4927</v>
      </c>
      <c r="B630" s="10" t="s">
        <v>5026</v>
      </c>
      <c r="C630" s="146" t="s">
        <v>5027</v>
      </c>
      <c r="D630" s="55" t="s">
        <v>5028</v>
      </c>
      <c r="E630" s="150" t="s">
        <v>9298</v>
      </c>
      <c r="F630" s="150" t="s">
        <v>9294</v>
      </c>
      <c r="G630" s="150" t="s">
        <v>9287</v>
      </c>
      <c r="H630" s="4" t="s">
        <v>5029</v>
      </c>
      <c r="I630" s="4" t="s">
        <v>5030</v>
      </c>
      <c r="J630" s="24" t="s">
        <v>5031</v>
      </c>
      <c r="K630" s="11" t="s">
        <v>5032</v>
      </c>
      <c r="L630" s="4" t="s">
        <v>4934</v>
      </c>
      <c r="M630" s="36" t="s">
        <v>5033</v>
      </c>
      <c r="N630" s="3" t="s">
        <v>5034</v>
      </c>
    </row>
    <row r="631" spans="1:16" s="89" customFormat="1" ht="15" customHeight="1" x14ac:dyDescent="0.25">
      <c r="A631" s="10" t="s">
        <v>4927</v>
      </c>
      <c r="B631" s="10" t="s">
        <v>5096</v>
      </c>
      <c r="C631" s="146" t="s">
        <v>4184</v>
      </c>
      <c r="D631" s="56" t="s">
        <v>5097</v>
      </c>
      <c r="E631" s="150" t="s">
        <v>9291</v>
      </c>
      <c r="F631" s="150" t="s">
        <v>9299</v>
      </c>
      <c r="G631" s="150" t="s">
        <v>9285</v>
      </c>
      <c r="H631" s="24" t="s">
        <v>5098</v>
      </c>
      <c r="I631" s="24" t="s">
        <v>5099</v>
      </c>
      <c r="J631" s="24" t="s">
        <v>5100</v>
      </c>
      <c r="K631" s="11" t="s">
        <v>5101</v>
      </c>
      <c r="L631" s="24" t="s">
        <v>5102</v>
      </c>
      <c r="M631" s="36" t="s">
        <v>5103</v>
      </c>
      <c r="N631" s="11" t="s">
        <v>5104</v>
      </c>
      <c r="O631" s="11"/>
      <c r="P631" s="11"/>
    </row>
    <row r="632" spans="1:16" s="89" customFormat="1" ht="15" customHeight="1" x14ac:dyDescent="0.25">
      <c r="A632" s="10" t="s">
        <v>4927</v>
      </c>
      <c r="B632" s="10" t="s">
        <v>5035</v>
      </c>
      <c r="C632" s="146" t="s">
        <v>5036</v>
      </c>
      <c r="D632" s="56" t="s">
        <v>5037</v>
      </c>
      <c r="E632" s="150" t="s">
        <v>9277</v>
      </c>
      <c r="F632" s="150" t="s">
        <v>9287</v>
      </c>
      <c r="G632" s="150"/>
      <c r="H632" s="24" t="s">
        <v>5038</v>
      </c>
      <c r="I632" s="24" t="s">
        <v>5039</v>
      </c>
      <c r="J632" s="24" t="s">
        <v>5040</v>
      </c>
      <c r="K632" s="11" t="s">
        <v>5041</v>
      </c>
      <c r="L632" s="24" t="s">
        <v>2682</v>
      </c>
      <c r="M632" s="36" t="s">
        <v>5042</v>
      </c>
      <c r="N632" s="122" t="s">
        <v>5043</v>
      </c>
      <c r="O632" s="11"/>
      <c r="P632" s="11"/>
    </row>
    <row r="633" spans="1:16" s="89" customFormat="1" ht="15" customHeight="1" x14ac:dyDescent="0.25">
      <c r="A633" s="10" t="s">
        <v>4927</v>
      </c>
      <c r="B633" s="10" t="s">
        <v>5044</v>
      </c>
      <c r="C633" s="146" t="s">
        <v>5045</v>
      </c>
      <c r="D633" s="56" t="s">
        <v>5046</v>
      </c>
      <c r="E633" s="150" t="s">
        <v>9284</v>
      </c>
      <c r="F633" s="150" t="s">
        <v>9291</v>
      </c>
      <c r="G633" s="150" t="s">
        <v>9293</v>
      </c>
      <c r="H633" s="24" t="s">
        <v>5047</v>
      </c>
      <c r="I633" s="24" t="s">
        <v>5048</v>
      </c>
      <c r="J633" s="24" t="s">
        <v>5049</v>
      </c>
      <c r="K633" s="11" t="s">
        <v>5050</v>
      </c>
      <c r="L633" s="24" t="s">
        <v>4934</v>
      </c>
      <c r="M633" s="36" t="s">
        <v>5051</v>
      </c>
      <c r="N633" s="11" t="s">
        <v>5052</v>
      </c>
      <c r="O633" s="11"/>
      <c r="P633" s="11"/>
    </row>
    <row r="634" spans="1:16" s="89" customFormat="1" ht="15" customHeight="1" x14ac:dyDescent="0.2">
      <c r="A634" s="10" t="s">
        <v>4927</v>
      </c>
      <c r="B634" s="95" t="s">
        <v>9375</v>
      </c>
      <c r="C634" s="148" t="s">
        <v>9376</v>
      </c>
      <c r="D634" s="56" t="s">
        <v>5069</v>
      </c>
      <c r="E634" s="150" t="s">
        <v>9287</v>
      </c>
      <c r="F634" s="150" t="s">
        <v>9290</v>
      </c>
      <c r="G634" s="150" t="s">
        <v>9301</v>
      </c>
      <c r="H634" s="24" t="s">
        <v>5070</v>
      </c>
      <c r="I634" s="24" t="s">
        <v>5071</v>
      </c>
      <c r="J634" s="24" t="s">
        <v>5072</v>
      </c>
      <c r="K634" s="11" t="s">
        <v>5073</v>
      </c>
      <c r="L634" s="24" t="s">
        <v>2682</v>
      </c>
      <c r="M634" s="36" t="s">
        <v>5074</v>
      </c>
      <c r="N634" s="11" t="s">
        <v>5075</v>
      </c>
      <c r="O634" s="122" t="s">
        <v>5076</v>
      </c>
      <c r="P634" s="11"/>
    </row>
    <row r="635" spans="1:16" ht="15" customHeight="1" x14ac:dyDescent="0.25">
      <c r="E635" s="150"/>
      <c r="F635" s="150"/>
      <c r="G635" s="150"/>
    </row>
    <row r="636" spans="1:16" s="89" customFormat="1" ht="15" customHeight="1" x14ac:dyDescent="0.25">
      <c r="A636" s="8" t="s">
        <v>5105</v>
      </c>
      <c r="B636" s="8"/>
      <c r="C636" s="8" t="s">
        <v>5106</v>
      </c>
      <c r="D636" s="55" t="s">
        <v>5107</v>
      </c>
      <c r="E636" s="150" t="s">
        <v>9291</v>
      </c>
      <c r="F636" s="150" t="s">
        <v>9292</v>
      </c>
      <c r="G636" s="150" t="s">
        <v>9288</v>
      </c>
      <c r="H636" s="4" t="s">
        <v>5108</v>
      </c>
      <c r="I636" s="4" t="s">
        <v>5109</v>
      </c>
      <c r="J636" s="4" t="s">
        <v>5110</v>
      </c>
      <c r="K636" s="4" t="s">
        <v>5111</v>
      </c>
      <c r="L636" s="4" t="s">
        <v>163</v>
      </c>
      <c r="M636" s="26" t="s">
        <v>5112</v>
      </c>
      <c r="N636" s="2" t="s">
        <v>5113</v>
      </c>
      <c r="O636" s="2" t="s">
        <v>5114</v>
      </c>
    </row>
    <row r="637" spans="1:16" s="89" customFormat="1" ht="15" customHeight="1" x14ac:dyDescent="0.25">
      <c r="A637" s="10" t="s">
        <v>5105</v>
      </c>
      <c r="B637" s="10" t="s">
        <v>5115</v>
      </c>
      <c r="C637" s="10" t="s">
        <v>9437</v>
      </c>
      <c r="D637" s="55" t="s">
        <v>5116</v>
      </c>
      <c r="E637" s="150" t="s">
        <v>9285</v>
      </c>
      <c r="F637" s="150" t="s">
        <v>9292</v>
      </c>
      <c r="G637" s="150" t="s">
        <v>9294</v>
      </c>
      <c r="H637" s="4" t="s">
        <v>5117</v>
      </c>
      <c r="I637" s="4" t="s">
        <v>5118</v>
      </c>
      <c r="J637" s="4" t="s">
        <v>5119</v>
      </c>
      <c r="K637" s="4" t="s">
        <v>5120</v>
      </c>
      <c r="L637" s="4" t="s">
        <v>163</v>
      </c>
      <c r="M637" s="26" t="s">
        <v>5121</v>
      </c>
      <c r="N637" s="2" t="s">
        <v>5122</v>
      </c>
      <c r="O637" s="2" t="s">
        <v>5123</v>
      </c>
    </row>
    <row r="638" spans="1:16" s="89" customFormat="1" ht="15" customHeight="1" x14ac:dyDescent="0.25">
      <c r="A638" s="10" t="s">
        <v>5105</v>
      </c>
      <c r="B638" s="10" t="s">
        <v>5124</v>
      </c>
      <c r="C638" s="10" t="s">
        <v>5125</v>
      </c>
      <c r="D638" s="55" t="s">
        <v>5126</v>
      </c>
      <c r="E638" s="150" t="s">
        <v>9291</v>
      </c>
      <c r="F638" s="150" t="s">
        <v>9293</v>
      </c>
      <c r="G638" s="150" t="s">
        <v>9294</v>
      </c>
      <c r="H638" s="4" t="s">
        <v>5127</v>
      </c>
      <c r="I638" s="4" t="s">
        <v>5128</v>
      </c>
      <c r="J638" s="4" t="s">
        <v>5129</v>
      </c>
      <c r="K638" s="4" t="s">
        <v>5130</v>
      </c>
      <c r="L638" s="4" t="s">
        <v>163</v>
      </c>
      <c r="M638" s="26" t="s">
        <v>5131</v>
      </c>
      <c r="N638" s="2" t="s">
        <v>5132</v>
      </c>
      <c r="O638" s="2" t="s">
        <v>5133</v>
      </c>
    </row>
    <row r="639" spans="1:16" s="89" customFormat="1" ht="15" customHeight="1" x14ac:dyDescent="0.25">
      <c r="A639" s="10" t="s">
        <v>5105</v>
      </c>
      <c r="B639" s="10" t="s">
        <v>5134</v>
      </c>
      <c r="C639" s="10" t="s">
        <v>5135</v>
      </c>
      <c r="D639" s="55" t="s">
        <v>5136</v>
      </c>
      <c r="E639" s="150" t="s">
        <v>9277</v>
      </c>
      <c r="F639" s="150" t="s">
        <v>9280</v>
      </c>
      <c r="G639" s="150" t="s">
        <v>9294</v>
      </c>
      <c r="H639" s="4" t="s">
        <v>5137</v>
      </c>
      <c r="I639" s="4" t="s">
        <v>5138</v>
      </c>
      <c r="J639" s="4" t="s">
        <v>5139</v>
      </c>
      <c r="K639" s="4" t="s">
        <v>5140</v>
      </c>
      <c r="L639" s="4" t="s">
        <v>163</v>
      </c>
      <c r="M639" s="26" t="s">
        <v>5141</v>
      </c>
      <c r="N639" s="2" t="s">
        <v>5142</v>
      </c>
      <c r="O639" s="2" t="s">
        <v>5143</v>
      </c>
    </row>
    <row r="640" spans="1:16" s="89" customFormat="1" ht="15" customHeight="1" x14ac:dyDescent="0.25">
      <c r="A640" s="10" t="s">
        <v>5105</v>
      </c>
      <c r="B640" s="10" t="s">
        <v>5144</v>
      </c>
      <c r="C640" s="10" t="s">
        <v>5145</v>
      </c>
      <c r="D640" s="55" t="s">
        <v>5146</v>
      </c>
      <c r="E640" s="150" t="s">
        <v>9280</v>
      </c>
      <c r="F640" s="150" t="s">
        <v>9292</v>
      </c>
      <c r="G640" s="150" t="s">
        <v>9291</v>
      </c>
      <c r="H640" s="4" t="s">
        <v>5147</v>
      </c>
      <c r="I640" s="4" t="s">
        <v>5148</v>
      </c>
      <c r="J640" s="4" t="s">
        <v>5149</v>
      </c>
      <c r="K640" s="4" t="s">
        <v>5150</v>
      </c>
      <c r="L640" s="4" t="s">
        <v>163</v>
      </c>
      <c r="M640" s="26" t="s">
        <v>5151</v>
      </c>
      <c r="N640" s="2" t="s">
        <v>5152</v>
      </c>
      <c r="O640" s="2" t="s">
        <v>5153</v>
      </c>
    </row>
    <row r="641" spans="1:15" s="89" customFormat="1" ht="15" customHeight="1" x14ac:dyDescent="0.25">
      <c r="A641" s="10" t="s">
        <v>5105</v>
      </c>
      <c r="B641" s="10" t="s">
        <v>5154</v>
      </c>
      <c r="C641" s="10" t="s">
        <v>5155</v>
      </c>
      <c r="D641" s="55" t="s">
        <v>5156</v>
      </c>
      <c r="E641" s="150" t="s">
        <v>9280</v>
      </c>
      <c r="F641" s="150" t="s">
        <v>9288</v>
      </c>
      <c r="G641" s="150" t="s">
        <v>9291</v>
      </c>
      <c r="H641" s="4" t="s">
        <v>5157</v>
      </c>
      <c r="I641" s="4" t="s">
        <v>5158</v>
      </c>
      <c r="J641" s="4" t="s">
        <v>5159</v>
      </c>
      <c r="K641" s="4" t="s">
        <v>5160</v>
      </c>
      <c r="L641" s="4" t="s">
        <v>163</v>
      </c>
      <c r="M641" s="26" t="s">
        <v>5161</v>
      </c>
      <c r="N641" s="2" t="s">
        <v>5162</v>
      </c>
      <c r="O641" s="2" t="s">
        <v>5163</v>
      </c>
    </row>
    <row r="642" spans="1:15" s="89" customFormat="1" ht="15" customHeight="1" x14ac:dyDescent="0.25">
      <c r="A642" s="10" t="s">
        <v>5105</v>
      </c>
      <c r="B642" s="10" t="s">
        <v>5164</v>
      </c>
      <c r="C642" s="10" t="s">
        <v>5165</v>
      </c>
      <c r="D642" s="55" t="s">
        <v>5166</v>
      </c>
      <c r="E642" s="150" t="s">
        <v>9292</v>
      </c>
      <c r="F642" s="150" t="s">
        <v>9294</v>
      </c>
      <c r="G642" s="150" t="s">
        <v>9298</v>
      </c>
      <c r="H642" s="4" t="s">
        <v>5167</v>
      </c>
      <c r="I642" s="4" t="s">
        <v>5168</v>
      </c>
      <c r="J642" s="4" t="s">
        <v>5169</v>
      </c>
      <c r="K642" s="4" t="s">
        <v>5170</v>
      </c>
      <c r="L642" s="4" t="s">
        <v>163</v>
      </c>
      <c r="M642" s="26" t="s">
        <v>5171</v>
      </c>
      <c r="N642" s="2" t="s">
        <v>5172</v>
      </c>
      <c r="O642" s="2" t="s">
        <v>5173</v>
      </c>
    </row>
    <row r="643" spans="1:15" s="89" customFormat="1" ht="15" customHeight="1" x14ac:dyDescent="0.25">
      <c r="A643" s="10" t="s">
        <v>5105</v>
      </c>
      <c r="B643" s="10" t="s">
        <v>5174</v>
      </c>
      <c r="C643" s="10" t="s">
        <v>5175</v>
      </c>
      <c r="D643" s="55" t="s">
        <v>5176</v>
      </c>
      <c r="E643" s="150" t="s">
        <v>9288</v>
      </c>
      <c r="F643" s="150" t="s">
        <v>9292</v>
      </c>
      <c r="G643" s="150" t="s">
        <v>9294</v>
      </c>
      <c r="H643" s="4" t="s">
        <v>5177</v>
      </c>
      <c r="I643" s="4" t="s">
        <v>5178</v>
      </c>
      <c r="J643" s="4" t="s">
        <v>5179</v>
      </c>
      <c r="K643" s="4" t="s">
        <v>5180</v>
      </c>
      <c r="L643" s="4" t="s">
        <v>163</v>
      </c>
      <c r="M643" s="26" t="s">
        <v>5181</v>
      </c>
      <c r="N643" s="2" t="s">
        <v>5182</v>
      </c>
      <c r="O643" s="2" t="s">
        <v>5183</v>
      </c>
    </row>
    <row r="644" spans="1:15" s="89" customFormat="1" ht="15" customHeight="1" x14ac:dyDescent="0.25">
      <c r="A644" s="10" t="s">
        <v>5105</v>
      </c>
      <c r="B644" s="10" t="s">
        <v>5184</v>
      </c>
      <c r="C644" s="10" t="s">
        <v>5185</v>
      </c>
      <c r="D644" s="55" t="s">
        <v>5186</v>
      </c>
      <c r="E644" s="150" t="s">
        <v>9277</v>
      </c>
      <c r="F644" s="150" t="s">
        <v>9286</v>
      </c>
      <c r="G644" s="150" t="s">
        <v>9290</v>
      </c>
      <c r="H644" s="4" t="s">
        <v>5187</v>
      </c>
      <c r="I644" s="4" t="s">
        <v>5188</v>
      </c>
      <c r="J644" s="4" t="s">
        <v>5189</v>
      </c>
      <c r="K644" s="4" t="s">
        <v>5190</v>
      </c>
      <c r="L644" s="4" t="s">
        <v>163</v>
      </c>
      <c r="M644" s="26" t="s">
        <v>5191</v>
      </c>
      <c r="N644" s="2" t="s">
        <v>5192</v>
      </c>
      <c r="O644" s="2" t="s">
        <v>5193</v>
      </c>
    </row>
    <row r="645" spans="1:15" s="89" customFormat="1" ht="15" customHeight="1" x14ac:dyDescent="0.25">
      <c r="A645" s="10" t="s">
        <v>5105</v>
      </c>
      <c r="B645" s="10" t="s">
        <v>5194</v>
      </c>
      <c r="C645" s="10" t="s">
        <v>5195</v>
      </c>
      <c r="D645" s="55" t="s">
        <v>5196</v>
      </c>
      <c r="E645" s="150" t="s">
        <v>9277</v>
      </c>
      <c r="F645" s="150" t="s">
        <v>9286</v>
      </c>
      <c r="G645" s="150" t="s">
        <v>9291</v>
      </c>
      <c r="H645" s="4" t="s">
        <v>5197</v>
      </c>
      <c r="I645" s="4" t="s">
        <v>5198</v>
      </c>
      <c r="J645" s="4" t="s">
        <v>5199</v>
      </c>
      <c r="K645" s="4" t="s">
        <v>5200</v>
      </c>
      <c r="L645" s="4" t="s">
        <v>163</v>
      </c>
      <c r="M645" s="26" t="s">
        <v>5201</v>
      </c>
      <c r="N645" s="2" t="s">
        <v>5202</v>
      </c>
      <c r="O645" s="2" t="s">
        <v>5203</v>
      </c>
    </row>
    <row r="646" spans="1:15" s="89" customFormat="1" ht="15" customHeight="1" x14ac:dyDescent="0.25">
      <c r="A646" s="10" t="s">
        <v>5105</v>
      </c>
      <c r="B646" s="10" t="s">
        <v>5204</v>
      </c>
      <c r="C646" s="10" t="s">
        <v>5205</v>
      </c>
      <c r="D646" s="55" t="s">
        <v>5206</v>
      </c>
      <c r="E646" s="150" t="s">
        <v>9288</v>
      </c>
      <c r="F646" s="150" t="s">
        <v>9291</v>
      </c>
      <c r="G646" s="150" t="s">
        <v>9301</v>
      </c>
      <c r="H646" s="4" t="s">
        <v>5207</v>
      </c>
      <c r="I646" s="4" t="s">
        <v>5208</v>
      </c>
      <c r="J646" s="4" t="s">
        <v>5209</v>
      </c>
      <c r="K646" s="4" t="s">
        <v>5210</v>
      </c>
      <c r="L646" s="4" t="s">
        <v>163</v>
      </c>
      <c r="M646" s="26" t="s">
        <v>5211</v>
      </c>
      <c r="N646" s="3" t="s">
        <v>5212</v>
      </c>
      <c r="O646" s="3" t="s">
        <v>5213</v>
      </c>
    </row>
    <row r="647" spans="1:15" s="89" customFormat="1" ht="15" customHeight="1" x14ac:dyDescent="0.25">
      <c r="A647" s="10" t="s">
        <v>5105</v>
      </c>
      <c r="B647" s="10" t="s">
        <v>5214</v>
      </c>
      <c r="C647" s="10" t="s">
        <v>5215</v>
      </c>
      <c r="D647" s="55" t="s">
        <v>5216</v>
      </c>
      <c r="E647" s="150" t="s">
        <v>9280</v>
      </c>
      <c r="F647" s="150" t="s">
        <v>9286</v>
      </c>
      <c r="G647" s="150" t="s">
        <v>9294</v>
      </c>
      <c r="H647" s="4" t="s">
        <v>5217</v>
      </c>
      <c r="I647" s="4" t="s">
        <v>5218</v>
      </c>
      <c r="J647" s="4" t="s">
        <v>5219</v>
      </c>
      <c r="K647" s="4" t="s">
        <v>5220</v>
      </c>
      <c r="L647" s="4" t="s">
        <v>163</v>
      </c>
      <c r="M647" s="26" t="s">
        <v>5221</v>
      </c>
      <c r="N647" s="2" t="s">
        <v>5222</v>
      </c>
      <c r="O647" s="2" t="s">
        <v>5223</v>
      </c>
    </row>
    <row r="648" spans="1:15" s="89" customFormat="1" ht="15" customHeight="1" x14ac:dyDescent="0.25">
      <c r="A648" s="10" t="s">
        <v>5105</v>
      </c>
      <c r="B648" s="10" t="s">
        <v>5224</v>
      </c>
      <c r="C648" s="10" t="s">
        <v>5225</v>
      </c>
      <c r="D648" s="55" t="s">
        <v>5226</v>
      </c>
      <c r="E648" s="150" t="s">
        <v>9290</v>
      </c>
      <c r="F648" s="150" t="s">
        <v>9291</v>
      </c>
      <c r="G648" s="150"/>
      <c r="H648" s="4" t="s">
        <v>5227</v>
      </c>
      <c r="I648" s="4" t="s">
        <v>5228</v>
      </c>
      <c r="J648" s="4" t="s">
        <v>5229</v>
      </c>
      <c r="K648" s="4" t="s">
        <v>5230</v>
      </c>
      <c r="L648" s="4" t="s">
        <v>163</v>
      </c>
      <c r="M648" s="26" t="s">
        <v>5231</v>
      </c>
      <c r="N648" s="2" t="s">
        <v>5232</v>
      </c>
      <c r="O648" s="2" t="s">
        <v>5233</v>
      </c>
    </row>
    <row r="649" spans="1:15" s="89" customFormat="1" ht="15" customHeight="1" x14ac:dyDescent="0.2">
      <c r="A649" s="10" t="s">
        <v>5105</v>
      </c>
      <c r="B649" s="10" t="s">
        <v>5234</v>
      </c>
      <c r="C649" s="144" t="s">
        <v>9439</v>
      </c>
      <c r="D649" s="55" t="s">
        <v>5235</v>
      </c>
      <c r="E649" s="150" t="s">
        <v>9280</v>
      </c>
      <c r="F649" s="150" t="s">
        <v>9281</v>
      </c>
      <c r="G649" s="150" t="s">
        <v>9282</v>
      </c>
      <c r="H649" s="4" t="s">
        <v>5236</v>
      </c>
      <c r="I649" s="4" t="s">
        <v>5237</v>
      </c>
      <c r="J649" s="4" t="s">
        <v>5238</v>
      </c>
      <c r="K649" s="4" t="s">
        <v>5239</v>
      </c>
      <c r="L649" s="4" t="s">
        <v>163</v>
      </c>
      <c r="M649" s="26" t="s">
        <v>5240</v>
      </c>
      <c r="N649" s="2" t="s">
        <v>5241</v>
      </c>
      <c r="O649" s="2" t="s">
        <v>5242</v>
      </c>
    </row>
    <row r="650" spans="1:15" s="89" customFormat="1" ht="15" customHeight="1" x14ac:dyDescent="0.25">
      <c r="A650" s="10" t="s">
        <v>5105</v>
      </c>
      <c r="B650" s="10" t="s">
        <v>5243</v>
      </c>
      <c r="C650" s="10" t="s">
        <v>5244</v>
      </c>
      <c r="D650" s="55" t="s">
        <v>5245</v>
      </c>
      <c r="E650" s="150" t="s">
        <v>9286</v>
      </c>
      <c r="F650" s="150" t="s">
        <v>9294</v>
      </c>
      <c r="G650" s="150" t="s">
        <v>9298</v>
      </c>
      <c r="H650" s="4" t="s">
        <v>5246</v>
      </c>
      <c r="I650" s="4" t="s">
        <v>5247</v>
      </c>
      <c r="J650" s="4" t="s">
        <v>5248</v>
      </c>
      <c r="K650" s="4" t="s">
        <v>5249</v>
      </c>
      <c r="L650" s="4" t="s">
        <v>163</v>
      </c>
      <c r="M650" s="26" t="s">
        <v>5250</v>
      </c>
      <c r="N650" s="2" t="s">
        <v>5251</v>
      </c>
      <c r="O650" s="2" t="s">
        <v>5252</v>
      </c>
    </row>
    <row r="651" spans="1:15" s="89" customFormat="1" ht="15" customHeight="1" x14ac:dyDescent="0.25">
      <c r="A651" s="10" t="s">
        <v>5105</v>
      </c>
      <c r="B651" s="10" t="s">
        <v>5253</v>
      </c>
      <c r="C651" s="10" t="s">
        <v>9440</v>
      </c>
      <c r="D651" s="55" t="s">
        <v>5254</v>
      </c>
      <c r="E651" s="150" t="s">
        <v>9288</v>
      </c>
      <c r="F651" s="150" t="s">
        <v>9292</v>
      </c>
      <c r="G651" s="150" t="s">
        <v>9294</v>
      </c>
      <c r="H651" s="4" t="s">
        <v>5255</v>
      </c>
      <c r="I651" s="4" t="s">
        <v>5256</v>
      </c>
      <c r="J651" s="4" t="s">
        <v>5257</v>
      </c>
      <c r="K651" s="4" t="s">
        <v>5258</v>
      </c>
      <c r="L651" s="4" t="s">
        <v>163</v>
      </c>
      <c r="M651" s="26" t="s">
        <v>5259</v>
      </c>
      <c r="N651" s="3" t="s">
        <v>5260</v>
      </c>
      <c r="O651" s="3" t="s">
        <v>5261</v>
      </c>
    </row>
    <row r="652" spans="1:15" s="89" customFormat="1" ht="15" customHeight="1" x14ac:dyDescent="0.2">
      <c r="A652" s="10" t="s">
        <v>5105</v>
      </c>
      <c r="B652" s="95" t="s">
        <v>9377</v>
      </c>
      <c r="C652" s="93" t="s">
        <v>9378</v>
      </c>
      <c r="D652" s="55" t="s">
        <v>5610</v>
      </c>
      <c r="E652" s="150" t="s">
        <v>9286</v>
      </c>
      <c r="F652" s="150" t="s">
        <v>9291</v>
      </c>
      <c r="G652" s="150" t="s">
        <v>9299</v>
      </c>
      <c r="H652" s="4" t="s">
        <v>5611</v>
      </c>
      <c r="I652" s="4" t="s">
        <v>5612</v>
      </c>
      <c r="J652" s="4" t="s">
        <v>5613</v>
      </c>
      <c r="K652" s="89" t="s">
        <v>5614</v>
      </c>
      <c r="L652" s="4" t="s">
        <v>163</v>
      </c>
      <c r="M652" s="26" t="s">
        <v>5615</v>
      </c>
      <c r="N652" s="2" t="s">
        <v>5616</v>
      </c>
      <c r="O652" s="2" t="s">
        <v>5617</v>
      </c>
    </row>
    <row r="653" spans="1:15" s="89" customFormat="1" ht="15" customHeight="1" x14ac:dyDescent="0.25">
      <c r="A653" s="10" t="s">
        <v>5105</v>
      </c>
      <c r="B653" s="10" t="s">
        <v>5262</v>
      </c>
      <c r="C653" s="10" t="s">
        <v>5263</v>
      </c>
      <c r="D653" s="55" t="s">
        <v>5264</v>
      </c>
      <c r="E653" s="150" t="s">
        <v>9292</v>
      </c>
      <c r="F653" s="150" t="s">
        <v>9278</v>
      </c>
      <c r="G653" s="150" t="s">
        <v>9291</v>
      </c>
      <c r="H653" s="4" t="s">
        <v>5265</v>
      </c>
      <c r="I653" s="4" t="s">
        <v>5266</v>
      </c>
      <c r="J653" s="4" t="s">
        <v>5267</v>
      </c>
      <c r="K653" s="4" t="s">
        <v>5268</v>
      </c>
      <c r="L653" s="4" t="s">
        <v>163</v>
      </c>
      <c r="M653" s="26" t="s">
        <v>5269</v>
      </c>
      <c r="N653" s="2" t="s">
        <v>5270</v>
      </c>
      <c r="O653" s="2" t="s">
        <v>5271</v>
      </c>
    </row>
    <row r="654" spans="1:15" s="89" customFormat="1" ht="15" customHeight="1" x14ac:dyDescent="0.25">
      <c r="A654" s="10" t="s">
        <v>5105</v>
      </c>
      <c r="B654" s="10" t="s">
        <v>5272</v>
      </c>
      <c r="C654" s="10" t="s">
        <v>5273</v>
      </c>
      <c r="D654" s="55" t="s">
        <v>5274</v>
      </c>
      <c r="E654" s="150" t="s">
        <v>9280</v>
      </c>
      <c r="F654" s="150" t="s">
        <v>9281</v>
      </c>
      <c r="G654" s="150" t="s">
        <v>9282</v>
      </c>
      <c r="H654" s="4" t="s">
        <v>5275</v>
      </c>
      <c r="I654" s="4" t="s">
        <v>5276</v>
      </c>
      <c r="J654" s="4" t="s">
        <v>5277</v>
      </c>
      <c r="K654" s="4" t="s">
        <v>5278</v>
      </c>
      <c r="L654" s="4" t="s">
        <v>163</v>
      </c>
      <c r="M654" s="26" t="s">
        <v>5279</v>
      </c>
      <c r="N654" s="2" t="s">
        <v>5280</v>
      </c>
      <c r="O654" s="2" t="s">
        <v>5281</v>
      </c>
    </row>
    <row r="655" spans="1:15" s="89" customFormat="1" ht="15" customHeight="1" x14ac:dyDescent="0.25">
      <c r="A655" s="10" t="s">
        <v>5105</v>
      </c>
      <c r="B655" s="10" t="s">
        <v>5282</v>
      </c>
      <c r="C655" s="10" t="s">
        <v>5283</v>
      </c>
      <c r="D655" s="55" t="s">
        <v>5284</v>
      </c>
      <c r="E655" s="150" t="s">
        <v>9280</v>
      </c>
      <c r="F655" s="150" t="s">
        <v>9288</v>
      </c>
      <c r="G655" s="150" t="s">
        <v>9293</v>
      </c>
      <c r="H655" s="4" t="s">
        <v>5285</v>
      </c>
      <c r="I655" s="4" t="s">
        <v>5286</v>
      </c>
      <c r="J655" s="4" t="s">
        <v>5287</v>
      </c>
      <c r="K655" s="4" t="s">
        <v>5288</v>
      </c>
      <c r="L655" s="4" t="s">
        <v>163</v>
      </c>
      <c r="M655" s="26" t="s">
        <v>5289</v>
      </c>
      <c r="N655" s="2" t="s">
        <v>5290</v>
      </c>
      <c r="O655" s="2" t="s">
        <v>5291</v>
      </c>
    </row>
    <row r="656" spans="1:15" s="89" customFormat="1" ht="15" customHeight="1" x14ac:dyDescent="0.25">
      <c r="A656" s="10" t="s">
        <v>5105</v>
      </c>
      <c r="B656" s="10" t="s">
        <v>5292</v>
      </c>
      <c r="C656" s="10" t="s">
        <v>5293</v>
      </c>
      <c r="D656" s="55" t="s">
        <v>5294</v>
      </c>
      <c r="E656" s="150" t="s">
        <v>9280</v>
      </c>
      <c r="F656" s="150" t="s">
        <v>9292</v>
      </c>
      <c r="G656" s="150"/>
      <c r="H656" s="4" t="s">
        <v>5295</v>
      </c>
      <c r="I656" s="4" t="s">
        <v>5296</v>
      </c>
      <c r="J656" s="4" t="s">
        <v>5297</v>
      </c>
      <c r="K656" s="4" t="s">
        <v>5298</v>
      </c>
      <c r="L656" s="4" t="s">
        <v>163</v>
      </c>
      <c r="M656" s="26" t="s">
        <v>5299</v>
      </c>
      <c r="N656" s="2" t="s">
        <v>5300</v>
      </c>
      <c r="O656" s="2" t="s">
        <v>5301</v>
      </c>
    </row>
    <row r="657" spans="1:15" s="89" customFormat="1" ht="15" customHeight="1" x14ac:dyDescent="0.25">
      <c r="A657" s="10" t="s">
        <v>5105</v>
      </c>
      <c r="B657" s="10" t="s">
        <v>5302</v>
      </c>
      <c r="C657" s="10" t="s">
        <v>5303</v>
      </c>
      <c r="D657" s="55" t="s">
        <v>5304</v>
      </c>
      <c r="E657" s="150" t="s">
        <v>9286</v>
      </c>
      <c r="F657" s="150" t="s">
        <v>9291</v>
      </c>
      <c r="G657" s="150" t="s">
        <v>9294</v>
      </c>
      <c r="H657" s="4" t="s">
        <v>5305</v>
      </c>
      <c r="I657" s="4" t="s">
        <v>5306</v>
      </c>
      <c r="J657" s="4" t="s">
        <v>5307</v>
      </c>
      <c r="K657" s="4" t="s">
        <v>5308</v>
      </c>
      <c r="L657" s="4" t="s">
        <v>163</v>
      </c>
      <c r="M657" s="26" t="s">
        <v>5309</v>
      </c>
      <c r="N657" s="2" t="s">
        <v>5310</v>
      </c>
      <c r="O657" s="2" t="s">
        <v>5311</v>
      </c>
    </row>
    <row r="658" spans="1:15" s="89" customFormat="1" ht="15" customHeight="1" x14ac:dyDescent="0.25">
      <c r="A658" s="10" t="s">
        <v>5105</v>
      </c>
      <c r="B658" s="10" t="s">
        <v>5312</v>
      </c>
      <c r="C658" s="10" t="s">
        <v>5313</v>
      </c>
      <c r="D658" s="55" t="s">
        <v>5314</v>
      </c>
      <c r="E658" s="150" t="s">
        <v>9291</v>
      </c>
      <c r="F658" s="150" t="s">
        <v>9293</v>
      </c>
      <c r="G658" s="150" t="s">
        <v>9294</v>
      </c>
      <c r="H658" s="4" t="s">
        <v>5315</v>
      </c>
      <c r="I658" s="4" t="s">
        <v>5316</v>
      </c>
      <c r="J658" s="4" t="s">
        <v>5317</v>
      </c>
      <c r="K658" s="4" t="s">
        <v>5318</v>
      </c>
      <c r="L658" s="4" t="s">
        <v>163</v>
      </c>
      <c r="M658" s="26" t="s">
        <v>5319</v>
      </c>
      <c r="N658" s="2" t="s">
        <v>5320</v>
      </c>
      <c r="O658" s="2" t="s">
        <v>5321</v>
      </c>
    </row>
    <row r="659" spans="1:15" s="89" customFormat="1" ht="15" customHeight="1" x14ac:dyDescent="0.2">
      <c r="A659" s="10" t="s">
        <v>5105</v>
      </c>
      <c r="B659" s="95" t="s">
        <v>9379</v>
      </c>
      <c r="C659" s="93" t="s">
        <v>9380</v>
      </c>
      <c r="D659" s="55" t="s">
        <v>5618</v>
      </c>
      <c r="E659" s="150" t="s">
        <v>9276</v>
      </c>
      <c r="F659" s="150" t="s">
        <v>9284</v>
      </c>
      <c r="G659" s="150" t="s">
        <v>9293</v>
      </c>
      <c r="H659" s="4" t="s">
        <v>5619</v>
      </c>
      <c r="I659" s="4" t="s">
        <v>5620</v>
      </c>
      <c r="J659" s="4" t="s">
        <v>5621</v>
      </c>
      <c r="K659" s="89" t="s">
        <v>5622</v>
      </c>
      <c r="L659" s="4" t="s">
        <v>163</v>
      </c>
      <c r="M659" s="26" t="s">
        <v>5623</v>
      </c>
      <c r="N659" s="2" t="s">
        <v>5624</v>
      </c>
      <c r="O659" s="2" t="s">
        <v>5625</v>
      </c>
    </row>
    <row r="660" spans="1:15" s="89" customFormat="1" ht="15" customHeight="1" x14ac:dyDescent="0.25">
      <c r="A660" s="10" t="s">
        <v>5105</v>
      </c>
      <c r="B660" s="10" t="s">
        <v>5322</v>
      </c>
      <c r="C660" s="10" t="s">
        <v>5323</v>
      </c>
      <c r="D660" s="55" t="s">
        <v>5324</v>
      </c>
      <c r="E660" s="150" t="s">
        <v>9292</v>
      </c>
      <c r="F660" s="150" t="s">
        <v>9297</v>
      </c>
      <c r="G660" s="150" t="s">
        <v>9298</v>
      </c>
      <c r="H660" s="4" t="s">
        <v>5326</v>
      </c>
      <c r="I660" s="4" t="s">
        <v>5327</v>
      </c>
      <c r="J660" s="4" t="s">
        <v>5328</v>
      </c>
      <c r="K660" s="4" t="s">
        <v>5329</v>
      </c>
      <c r="L660" s="4" t="s">
        <v>163</v>
      </c>
      <c r="M660" s="26" t="s">
        <v>5330</v>
      </c>
      <c r="N660" s="2" t="s">
        <v>5331</v>
      </c>
      <c r="O660" s="2" t="s">
        <v>5332</v>
      </c>
    </row>
    <row r="661" spans="1:15" s="89" customFormat="1" ht="15" customHeight="1" x14ac:dyDescent="0.25">
      <c r="A661" s="10" t="s">
        <v>5105</v>
      </c>
      <c r="B661" s="10" t="s">
        <v>5333</v>
      </c>
      <c r="C661" s="10" t="s">
        <v>5334</v>
      </c>
      <c r="D661" s="55" t="s">
        <v>5335</v>
      </c>
      <c r="E661" s="150" t="s">
        <v>9280</v>
      </c>
      <c r="F661" s="150" t="s">
        <v>9292</v>
      </c>
      <c r="G661" s="150" t="s">
        <v>9294</v>
      </c>
      <c r="H661" s="4" t="s">
        <v>5336</v>
      </c>
      <c r="I661" s="4" t="s">
        <v>5337</v>
      </c>
      <c r="J661" s="4" t="s">
        <v>5338</v>
      </c>
      <c r="K661" s="4" t="s">
        <v>5339</v>
      </c>
      <c r="L661" s="4" t="s">
        <v>163</v>
      </c>
      <c r="M661" s="26" t="s">
        <v>5340</v>
      </c>
      <c r="N661" s="2" t="s">
        <v>5341</v>
      </c>
      <c r="O661" s="2" t="s">
        <v>5342</v>
      </c>
    </row>
    <row r="662" spans="1:15" s="89" customFormat="1" ht="15" customHeight="1" x14ac:dyDescent="0.25">
      <c r="A662" s="10" t="s">
        <v>5105</v>
      </c>
      <c r="B662" s="10" t="s">
        <v>5343</v>
      </c>
      <c r="C662" s="10" t="s">
        <v>5344</v>
      </c>
      <c r="D662" s="55" t="s">
        <v>5345</v>
      </c>
      <c r="E662" s="150" t="s">
        <v>9286</v>
      </c>
      <c r="F662" s="150" t="s">
        <v>9288</v>
      </c>
      <c r="G662" s="150" t="s">
        <v>9294</v>
      </c>
      <c r="H662" s="4" t="s">
        <v>5346</v>
      </c>
      <c r="I662" s="4" t="s">
        <v>5347</v>
      </c>
      <c r="J662" s="4" t="s">
        <v>5348</v>
      </c>
      <c r="K662" s="4" t="s">
        <v>5349</v>
      </c>
      <c r="L662" s="4" t="s">
        <v>163</v>
      </c>
      <c r="M662" s="26" t="s">
        <v>5350</v>
      </c>
      <c r="N662" s="2" t="s">
        <v>5351</v>
      </c>
      <c r="O662" s="2" t="s">
        <v>5352</v>
      </c>
    </row>
    <row r="663" spans="1:15" s="89" customFormat="1" ht="15" customHeight="1" x14ac:dyDescent="0.25">
      <c r="A663" s="10" t="s">
        <v>5105</v>
      </c>
      <c r="B663" s="10" t="s">
        <v>5353</v>
      </c>
      <c r="C663" s="10" t="s">
        <v>5354</v>
      </c>
      <c r="D663" s="55" t="s">
        <v>5355</v>
      </c>
      <c r="E663" s="150" t="s">
        <v>9286</v>
      </c>
      <c r="F663" s="150" t="s">
        <v>9288</v>
      </c>
      <c r="G663" s="150" t="s">
        <v>9294</v>
      </c>
      <c r="H663" s="4" t="s">
        <v>5356</v>
      </c>
      <c r="I663" s="4" t="s">
        <v>5357</v>
      </c>
      <c r="J663" s="4" t="s">
        <v>5358</v>
      </c>
      <c r="K663" s="4" t="s">
        <v>5359</v>
      </c>
      <c r="L663" s="4" t="s">
        <v>163</v>
      </c>
      <c r="M663" s="26" t="s">
        <v>5360</v>
      </c>
      <c r="N663" s="2" t="s">
        <v>5361</v>
      </c>
      <c r="O663" s="2" t="s">
        <v>5362</v>
      </c>
    </row>
    <row r="664" spans="1:15" s="89" customFormat="1" ht="15" customHeight="1" x14ac:dyDescent="0.25">
      <c r="A664" s="10" t="s">
        <v>5105</v>
      </c>
      <c r="B664" s="10" t="s">
        <v>5363</v>
      </c>
      <c r="C664" s="10" t="s">
        <v>5364</v>
      </c>
      <c r="D664" s="55" t="s">
        <v>5365</v>
      </c>
      <c r="E664" s="150" t="s">
        <v>9280</v>
      </c>
      <c r="F664" s="150" t="s">
        <v>9291</v>
      </c>
      <c r="G664" s="150" t="s">
        <v>9294</v>
      </c>
      <c r="H664" s="4" t="s">
        <v>5366</v>
      </c>
      <c r="I664" s="4" t="s">
        <v>5367</v>
      </c>
      <c r="J664" s="4" t="s">
        <v>5368</v>
      </c>
      <c r="K664" s="4" t="s">
        <v>5369</v>
      </c>
      <c r="L664" s="4" t="s">
        <v>163</v>
      </c>
      <c r="M664" s="26" t="s">
        <v>5370</v>
      </c>
      <c r="N664" s="2" t="s">
        <v>5371</v>
      </c>
      <c r="O664" s="2" t="s">
        <v>5372</v>
      </c>
    </row>
    <row r="665" spans="1:15" s="89" customFormat="1" ht="15" customHeight="1" x14ac:dyDescent="0.25">
      <c r="A665" s="10" t="s">
        <v>5105</v>
      </c>
      <c r="B665" s="10" t="s">
        <v>5373</v>
      </c>
      <c r="C665" s="10" t="s">
        <v>5374</v>
      </c>
      <c r="D665" s="55" t="s">
        <v>5375</v>
      </c>
      <c r="E665" s="150" t="s">
        <v>9280</v>
      </c>
      <c r="F665" s="150" t="s">
        <v>9282</v>
      </c>
      <c r="G665" s="150" t="s">
        <v>9288</v>
      </c>
      <c r="H665" s="4" t="s">
        <v>5376</v>
      </c>
      <c r="I665" s="4" t="s">
        <v>5377</v>
      </c>
      <c r="J665" s="4" t="s">
        <v>5378</v>
      </c>
      <c r="K665" s="4" t="s">
        <v>5379</v>
      </c>
      <c r="L665" s="4" t="s">
        <v>163</v>
      </c>
      <c r="M665" s="26" t="s">
        <v>5380</v>
      </c>
      <c r="N665" s="2" t="s">
        <v>5381</v>
      </c>
      <c r="O665" s="2" t="s">
        <v>5382</v>
      </c>
    </row>
    <row r="666" spans="1:15" s="89" customFormat="1" ht="15" customHeight="1" x14ac:dyDescent="0.25">
      <c r="A666" s="10" t="s">
        <v>5105</v>
      </c>
      <c r="B666" s="10" t="s">
        <v>5383</v>
      </c>
      <c r="C666" s="10" t="s">
        <v>5384</v>
      </c>
      <c r="D666" s="55" t="s">
        <v>5385</v>
      </c>
      <c r="E666" s="150" t="s">
        <v>9276</v>
      </c>
      <c r="F666" s="150" t="s">
        <v>9280</v>
      </c>
      <c r="G666" s="150" t="s">
        <v>9288</v>
      </c>
      <c r="H666" s="4" t="s">
        <v>5386</v>
      </c>
      <c r="I666" s="4" t="s">
        <v>5387</v>
      </c>
      <c r="J666" s="4" t="s">
        <v>5388</v>
      </c>
      <c r="K666" s="4" t="s">
        <v>5389</v>
      </c>
      <c r="L666" s="4" t="s">
        <v>163</v>
      </c>
      <c r="M666" s="26" t="s">
        <v>5390</v>
      </c>
      <c r="N666" s="2" t="s">
        <v>5391</v>
      </c>
      <c r="O666" s="2" t="s">
        <v>5392</v>
      </c>
    </row>
    <row r="667" spans="1:15" s="89" customFormat="1" ht="15" customHeight="1" x14ac:dyDescent="0.25">
      <c r="A667" s="10" t="s">
        <v>5105</v>
      </c>
      <c r="B667" s="10" t="s">
        <v>5393</v>
      </c>
      <c r="C667" s="10" t="s">
        <v>5394</v>
      </c>
      <c r="D667" s="55" t="s">
        <v>5395</v>
      </c>
      <c r="E667" s="150" t="s">
        <v>9286</v>
      </c>
      <c r="F667" s="150" t="s">
        <v>9290</v>
      </c>
      <c r="G667" s="150" t="s">
        <v>9292</v>
      </c>
      <c r="H667" s="4" t="s">
        <v>5396</v>
      </c>
      <c r="I667" s="4" t="s">
        <v>5397</v>
      </c>
      <c r="J667" s="4" t="s">
        <v>5398</v>
      </c>
      <c r="K667" s="4" t="s">
        <v>5399</v>
      </c>
      <c r="L667" s="4" t="s">
        <v>163</v>
      </c>
      <c r="M667" s="26" t="s">
        <v>5400</v>
      </c>
      <c r="N667" s="2" t="s">
        <v>5401</v>
      </c>
      <c r="O667" s="2" t="s">
        <v>5402</v>
      </c>
    </row>
    <row r="668" spans="1:15" s="89" customFormat="1" ht="15" customHeight="1" x14ac:dyDescent="0.25">
      <c r="A668" s="10" t="s">
        <v>5105</v>
      </c>
      <c r="B668" s="10" t="s">
        <v>5403</v>
      </c>
      <c r="C668" s="10" t="s">
        <v>5404</v>
      </c>
      <c r="D668" s="55" t="s">
        <v>5405</v>
      </c>
      <c r="E668" s="150" t="s">
        <v>9280</v>
      </c>
      <c r="F668" s="150" t="s">
        <v>9282</v>
      </c>
      <c r="G668" s="150" t="s">
        <v>9291</v>
      </c>
      <c r="H668" s="4" t="s">
        <v>5406</v>
      </c>
      <c r="I668" s="4" t="s">
        <v>5407</v>
      </c>
      <c r="J668" s="4" t="s">
        <v>5408</v>
      </c>
      <c r="K668" s="4" t="s">
        <v>5409</v>
      </c>
      <c r="L668" s="4" t="s">
        <v>163</v>
      </c>
      <c r="M668" s="26" t="s">
        <v>5410</v>
      </c>
      <c r="N668" s="2" t="s">
        <v>5411</v>
      </c>
      <c r="O668" s="2" t="s">
        <v>5412</v>
      </c>
    </row>
    <row r="669" spans="1:15" s="89" customFormat="1" ht="15" customHeight="1" x14ac:dyDescent="0.25">
      <c r="A669" s="10" t="s">
        <v>5105</v>
      </c>
      <c r="B669" s="10" t="s">
        <v>5413</v>
      </c>
      <c r="C669" s="10" t="s">
        <v>5414</v>
      </c>
      <c r="D669" s="55" t="s">
        <v>5415</v>
      </c>
      <c r="E669" s="150" t="s">
        <v>9285</v>
      </c>
      <c r="F669" s="150" t="s">
        <v>9286</v>
      </c>
      <c r="G669" s="150" t="s">
        <v>9294</v>
      </c>
      <c r="H669" s="4" t="s">
        <v>5416</v>
      </c>
      <c r="I669" s="4" t="s">
        <v>5417</v>
      </c>
      <c r="J669" s="4" t="s">
        <v>5418</v>
      </c>
      <c r="K669" s="4" t="s">
        <v>5419</v>
      </c>
      <c r="L669" s="4" t="s">
        <v>163</v>
      </c>
      <c r="M669" s="26" t="s">
        <v>5420</v>
      </c>
      <c r="N669" s="2" t="s">
        <v>5421</v>
      </c>
      <c r="O669" s="2" t="s">
        <v>5422</v>
      </c>
    </row>
    <row r="670" spans="1:15" s="89" customFormat="1" ht="15" customHeight="1" x14ac:dyDescent="0.25">
      <c r="A670" s="10" t="s">
        <v>5105</v>
      </c>
      <c r="B670" s="10" t="s">
        <v>5423</v>
      </c>
      <c r="C670" s="10" t="s">
        <v>5424</v>
      </c>
      <c r="D670" s="55" t="s">
        <v>5425</v>
      </c>
      <c r="E670" s="150" t="s">
        <v>9286</v>
      </c>
      <c r="F670" s="150" t="s">
        <v>9288</v>
      </c>
      <c r="G670" s="150" t="s">
        <v>9290</v>
      </c>
      <c r="H670" s="4" t="s">
        <v>5426</v>
      </c>
      <c r="I670" s="4" t="s">
        <v>5427</v>
      </c>
      <c r="J670" s="4" t="s">
        <v>5428</v>
      </c>
      <c r="K670" s="4" t="s">
        <v>5429</v>
      </c>
      <c r="L670" s="4" t="s">
        <v>163</v>
      </c>
      <c r="M670" s="26" t="s">
        <v>5430</v>
      </c>
      <c r="N670" s="3" t="s">
        <v>5431</v>
      </c>
      <c r="O670" s="3" t="s">
        <v>5432</v>
      </c>
    </row>
    <row r="671" spans="1:15" s="89" customFormat="1" ht="15" customHeight="1" x14ac:dyDescent="0.25">
      <c r="A671" s="10" t="s">
        <v>5105</v>
      </c>
      <c r="B671" s="10" t="s">
        <v>5433</v>
      </c>
      <c r="C671" s="10" t="s">
        <v>5434</v>
      </c>
      <c r="D671" s="55" t="s">
        <v>5435</v>
      </c>
      <c r="E671" s="150" t="s">
        <v>9280</v>
      </c>
      <c r="F671" s="150" t="s">
        <v>9282</v>
      </c>
      <c r="G671" s="150" t="s">
        <v>9294</v>
      </c>
      <c r="H671" s="4" t="s">
        <v>5436</v>
      </c>
      <c r="I671" s="4" t="s">
        <v>5437</v>
      </c>
      <c r="J671" s="4" t="s">
        <v>5438</v>
      </c>
      <c r="K671" s="4" t="s">
        <v>5439</v>
      </c>
      <c r="L671" s="4" t="s">
        <v>163</v>
      </c>
      <c r="M671" s="26" t="s">
        <v>5440</v>
      </c>
      <c r="N671" s="2" t="s">
        <v>5441</v>
      </c>
      <c r="O671" s="2" t="s">
        <v>5442</v>
      </c>
    </row>
    <row r="672" spans="1:15" s="89" customFormat="1" ht="15" customHeight="1" x14ac:dyDescent="0.25">
      <c r="A672" s="10" t="s">
        <v>5105</v>
      </c>
      <c r="B672" s="10" t="s">
        <v>5443</v>
      </c>
      <c r="C672" s="10" t="s">
        <v>5444</v>
      </c>
      <c r="D672" s="55" t="s">
        <v>5445</v>
      </c>
      <c r="E672" s="150" t="s">
        <v>9280</v>
      </c>
      <c r="F672" s="150" t="s">
        <v>9286</v>
      </c>
      <c r="G672" s="150" t="s">
        <v>9296</v>
      </c>
      <c r="H672" s="4" t="s">
        <v>5446</v>
      </c>
      <c r="I672" s="4" t="s">
        <v>5447</v>
      </c>
      <c r="J672" s="4" t="s">
        <v>5448</v>
      </c>
      <c r="K672" s="4" t="s">
        <v>5449</v>
      </c>
      <c r="L672" s="4" t="s">
        <v>163</v>
      </c>
      <c r="M672" s="26" t="s">
        <v>5450</v>
      </c>
      <c r="N672" s="2" t="s">
        <v>5451</v>
      </c>
      <c r="O672" s="2" t="s">
        <v>5452</v>
      </c>
    </row>
    <row r="673" spans="1:15" s="89" customFormat="1" ht="15" customHeight="1" x14ac:dyDescent="0.25">
      <c r="A673" s="10" t="s">
        <v>5105</v>
      </c>
      <c r="B673" s="10" t="s">
        <v>5453</v>
      </c>
      <c r="C673" s="10" t="s">
        <v>9438</v>
      </c>
      <c r="D673" s="55" t="s">
        <v>5454</v>
      </c>
      <c r="E673" s="150" t="s">
        <v>9288</v>
      </c>
      <c r="F673" s="150" t="s">
        <v>9290</v>
      </c>
      <c r="G673" s="150" t="s">
        <v>9294</v>
      </c>
      <c r="H673" s="4" t="s">
        <v>5455</v>
      </c>
      <c r="I673" s="4" t="s">
        <v>5456</v>
      </c>
      <c r="J673" s="4" t="s">
        <v>5457</v>
      </c>
      <c r="K673" s="4" t="s">
        <v>5458</v>
      </c>
      <c r="L673" s="4" t="s">
        <v>163</v>
      </c>
      <c r="M673" s="26" t="s">
        <v>5459</v>
      </c>
      <c r="N673" s="2" t="s">
        <v>5460</v>
      </c>
      <c r="O673" s="2" t="s">
        <v>5461</v>
      </c>
    </row>
    <row r="674" spans="1:15" s="89" customFormat="1" ht="15" customHeight="1" x14ac:dyDescent="0.25">
      <c r="A674" s="10" t="s">
        <v>5105</v>
      </c>
      <c r="B674" s="10" t="s">
        <v>5462</v>
      </c>
      <c r="C674" s="10" t="s">
        <v>5463</v>
      </c>
      <c r="D674" s="55" t="s">
        <v>5464</v>
      </c>
      <c r="E674" s="150" t="s">
        <v>9290</v>
      </c>
      <c r="F674" s="150" t="s">
        <v>9291</v>
      </c>
      <c r="G674" s="150" t="s">
        <v>9299</v>
      </c>
      <c r="H674" s="4" t="s">
        <v>5465</v>
      </c>
      <c r="I674" s="4" t="s">
        <v>5466</v>
      </c>
      <c r="J674" s="4" t="s">
        <v>5467</v>
      </c>
      <c r="K674" s="4" t="s">
        <v>5468</v>
      </c>
      <c r="L674" s="4" t="s">
        <v>163</v>
      </c>
      <c r="M674" s="26" t="s">
        <v>5469</v>
      </c>
      <c r="N674" s="2" t="s">
        <v>5470</v>
      </c>
      <c r="O674" s="2" t="s">
        <v>5471</v>
      </c>
    </row>
    <row r="675" spans="1:15" s="89" customFormat="1" ht="15" customHeight="1" x14ac:dyDescent="0.25">
      <c r="A675" s="10" t="s">
        <v>5105</v>
      </c>
      <c r="B675" s="10" t="s">
        <v>5472</v>
      </c>
      <c r="C675" s="10" t="s">
        <v>5473</v>
      </c>
      <c r="D675" s="55" t="s">
        <v>5474</v>
      </c>
      <c r="E675" s="150" t="s">
        <v>9280</v>
      </c>
      <c r="F675" s="150" t="s">
        <v>9282</v>
      </c>
      <c r="G675" s="150" t="s">
        <v>9288</v>
      </c>
      <c r="H675" s="4" t="s">
        <v>5475</v>
      </c>
      <c r="I675" s="4" t="s">
        <v>5476</v>
      </c>
      <c r="J675" s="4" t="s">
        <v>5477</v>
      </c>
      <c r="K675" s="4" t="s">
        <v>5478</v>
      </c>
      <c r="L675" s="4" t="s">
        <v>163</v>
      </c>
      <c r="M675" s="26" t="s">
        <v>5479</v>
      </c>
      <c r="N675" s="2" t="s">
        <v>5480</v>
      </c>
      <c r="O675" s="2" t="s">
        <v>5481</v>
      </c>
    </row>
    <row r="676" spans="1:15" s="89" customFormat="1" ht="15" customHeight="1" x14ac:dyDescent="0.25">
      <c r="A676" s="10" t="s">
        <v>5105</v>
      </c>
      <c r="B676" s="10" t="s">
        <v>5482</v>
      </c>
      <c r="C676" s="10" t="s">
        <v>5483</v>
      </c>
      <c r="D676" s="55" t="s">
        <v>5484</v>
      </c>
      <c r="E676" s="150" t="s">
        <v>9295</v>
      </c>
      <c r="F676" s="150"/>
      <c r="G676" s="150"/>
      <c r="H676" s="4" t="s">
        <v>5485</v>
      </c>
      <c r="I676" s="4" t="s">
        <v>5486</v>
      </c>
      <c r="J676" s="4" t="s">
        <v>5487</v>
      </c>
      <c r="K676" s="4" t="s">
        <v>5488</v>
      </c>
      <c r="L676" s="4" t="s">
        <v>163</v>
      </c>
      <c r="M676" s="26" t="s">
        <v>5489</v>
      </c>
      <c r="N676" s="2" t="s">
        <v>5490</v>
      </c>
      <c r="O676" s="2" t="s">
        <v>5491</v>
      </c>
    </row>
    <row r="677" spans="1:15" s="89" customFormat="1" ht="15" customHeight="1" x14ac:dyDescent="0.25">
      <c r="A677" s="10" t="s">
        <v>5105</v>
      </c>
      <c r="B677" s="10" t="s">
        <v>5501</v>
      </c>
      <c r="C677" s="10" t="s">
        <v>5502</v>
      </c>
      <c r="D677" s="55" t="s">
        <v>5503</v>
      </c>
      <c r="E677" s="150" t="s">
        <v>9288</v>
      </c>
      <c r="F677" s="150" t="s">
        <v>9280</v>
      </c>
      <c r="G677" s="150" t="s">
        <v>9277</v>
      </c>
      <c r="H677" s="4" t="s">
        <v>5504</v>
      </c>
      <c r="I677" s="4" t="s">
        <v>5505</v>
      </c>
      <c r="J677" s="4" t="s">
        <v>5506</v>
      </c>
      <c r="K677" s="4" t="s">
        <v>5507</v>
      </c>
      <c r="L677" s="4" t="s">
        <v>163</v>
      </c>
      <c r="M677" s="26" t="s">
        <v>5508</v>
      </c>
      <c r="N677" s="2" t="s">
        <v>5509</v>
      </c>
      <c r="O677" s="2" t="s">
        <v>5510</v>
      </c>
    </row>
    <row r="678" spans="1:15" s="89" customFormat="1" ht="15" customHeight="1" x14ac:dyDescent="0.25">
      <c r="A678" s="10" t="s">
        <v>5105</v>
      </c>
      <c r="B678" s="10" t="s">
        <v>5511</v>
      </c>
      <c r="C678" s="10" t="s">
        <v>5512</v>
      </c>
      <c r="D678" s="55" t="s">
        <v>5513</v>
      </c>
      <c r="E678" s="150" t="s">
        <v>9280</v>
      </c>
      <c r="F678" s="150" t="s">
        <v>9298</v>
      </c>
      <c r="G678" s="150" t="s">
        <v>9292</v>
      </c>
      <c r="H678" s="4" t="s">
        <v>5514</v>
      </c>
      <c r="I678" s="4" t="s">
        <v>5515</v>
      </c>
      <c r="J678" s="4" t="s">
        <v>5516</v>
      </c>
      <c r="K678" s="4" t="s">
        <v>5517</v>
      </c>
      <c r="L678" s="4" t="s">
        <v>163</v>
      </c>
      <c r="M678" s="26" t="s">
        <v>5518</v>
      </c>
      <c r="N678" s="2" t="s">
        <v>5519</v>
      </c>
      <c r="O678" s="2" t="s">
        <v>5520</v>
      </c>
    </row>
    <row r="679" spans="1:15" s="89" customFormat="1" ht="15" customHeight="1" x14ac:dyDescent="0.25">
      <c r="A679" s="10" t="s">
        <v>5105</v>
      </c>
      <c r="B679" s="10" t="s">
        <v>5521</v>
      </c>
      <c r="C679" s="10" t="s">
        <v>5522</v>
      </c>
      <c r="D679" s="55" t="s">
        <v>5523</v>
      </c>
      <c r="E679" s="150" t="s">
        <v>9277</v>
      </c>
      <c r="F679" s="150" t="s">
        <v>9280</v>
      </c>
      <c r="G679" s="150" t="s">
        <v>9290</v>
      </c>
      <c r="H679" s="4" t="s">
        <v>5524</v>
      </c>
      <c r="I679" s="4" t="s">
        <v>5525</v>
      </c>
      <c r="J679" s="4" t="s">
        <v>5526</v>
      </c>
      <c r="K679" s="4" t="s">
        <v>5527</v>
      </c>
      <c r="L679" s="4" t="s">
        <v>163</v>
      </c>
      <c r="M679" s="26" t="s">
        <v>5528</v>
      </c>
      <c r="N679" s="2" t="s">
        <v>5529</v>
      </c>
      <c r="O679" s="2" t="s">
        <v>5530</v>
      </c>
    </row>
    <row r="680" spans="1:15" s="89" customFormat="1" ht="15" customHeight="1" x14ac:dyDescent="0.25">
      <c r="A680" s="10" t="s">
        <v>5105</v>
      </c>
      <c r="B680" s="10" t="s">
        <v>5492</v>
      </c>
      <c r="C680" s="89" t="s">
        <v>5626</v>
      </c>
      <c r="D680" s="55" t="s">
        <v>5493</v>
      </c>
      <c r="E680" s="150" t="s">
        <v>9280</v>
      </c>
      <c r="F680" s="150" t="s">
        <v>9288</v>
      </c>
      <c r="G680" s="150" t="s">
        <v>9294</v>
      </c>
      <c r="H680" s="4" t="s">
        <v>5494</v>
      </c>
      <c r="I680" s="4" t="s">
        <v>5495</v>
      </c>
      <c r="J680" s="4" t="s">
        <v>5496</v>
      </c>
      <c r="K680" s="4" t="s">
        <v>5497</v>
      </c>
      <c r="L680" s="4" t="s">
        <v>163</v>
      </c>
      <c r="M680" s="26" t="s">
        <v>5498</v>
      </c>
      <c r="N680" s="2" t="s">
        <v>5499</v>
      </c>
      <c r="O680" s="2" t="s">
        <v>5500</v>
      </c>
    </row>
    <row r="681" spans="1:15" s="89" customFormat="1" ht="15" customHeight="1" x14ac:dyDescent="0.25">
      <c r="A681" s="10" t="s">
        <v>5105</v>
      </c>
      <c r="B681" s="10" t="s">
        <v>5531</v>
      </c>
      <c r="C681" s="89" t="s">
        <v>5627</v>
      </c>
      <c r="D681" s="55" t="s">
        <v>5532</v>
      </c>
      <c r="E681" s="150" t="s">
        <v>9280</v>
      </c>
      <c r="F681" s="150" t="s">
        <v>9286</v>
      </c>
      <c r="G681" s="150" t="s">
        <v>9288</v>
      </c>
      <c r="H681" s="4" t="s">
        <v>5533</v>
      </c>
      <c r="I681" s="4" t="s">
        <v>5534</v>
      </c>
      <c r="J681" s="4" t="s">
        <v>5535</v>
      </c>
      <c r="K681" s="4" t="s">
        <v>5536</v>
      </c>
      <c r="L681" s="4" t="s">
        <v>163</v>
      </c>
      <c r="M681" s="26" t="s">
        <v>5537</v>
      </c>
      <c r="N681" s="2" t="s">
        <v>5538</v>
      </c>
      <c r="O681" s="2" t="s">
        <v>5539</v>
      </c>
    </row>
    <row r="682" spans="1:15" s="89" customFormat="1" ht="15" customHeight="1" x14ac:dyDescent="0.25">
      <c r="A682" s="10" t="s">
        <v>5105</v>
      </c>
      <c r="B682" s="10" t="s">
        <v>5540</v>
      </c>
      <c r="C682" s="10" t="s">
        <v>5541</v>
      </c>
      <c r="D682" s="55" t="s">
        <v>5542</v>
      </c>
      <c r="E682" s="150" t="s">
        <v>9278</v>
      </c>
      <c r="F682" s="150" t="s">
        <v>9293</v>
      </c>
      <c r="G682" s="150" t="s">
        <v>9294</v>
      </c>
      <c r="H682" s="4" t="s">
        <v>5543</v>
      </c>
      <c r="I682" s="4" t="s">
        <v>5544</v>
      </c>
      <c r="J682" s="4" t="s">
        <v>5545</v>
      </c>
      <c r="K682" s="4" t="s">
        <v>5546</v>
      </c>
      <c r="L682" s="4" t="s">
        <v>163</v>
      </c>
      <c r="M682" s="26" t="s">
        <v>5547</v>
      </c>
      <c r="N682" s="2" t="s">
        <v>5548</v>
      </c>
      <c r="O682" s="2" t="s">
        <v>5549</v>
      </c>
    </row>
    <row r="683" spans="1:15" s="89" customFormat="1" ht="15" customHeight="1" x14ac:dyDescent="0.25">
      <c r="A683" s="10" t="s">
        <v>5105</v>
      </c>
      <c r="B683" s="10" t="s">
        <v>5550</v>
      </c>
      <c r="C683" s="10" t="s">
        <v>5551</v>
      </c>
      <c r="D683" s="55" t="s">
        <v>5552</v>
      </c>
      <c r="E683" s="150" t="s">
        <v>9280</v>
      </c>
      <c r="F683" s="150" t="s">
        <v>9286</v>
      </c>
      <c r="G683" s="150" t="s">
        <v>9288</v>
      </c>
      <c r="H683" s="4" t="s">
        <v>5553</v>
      </c>
      <c r="I683" s="4" t="s">
        <v>5554</v>
      </c>
      <c r="J683" s="4" t="s">
        <v>5555</v>
      </c>
      <c r="K683" s="4" t="s">
        <v>5556</v>
      </c>
      <c r="L683" s="4" t="s">
        <v>163</v>
      </c>
      <c r="M683" s="26" t="s">
        <v>5557</v>
      </c>
      <c r="N683" s="2" t="s">
        <v>5558</v>
      </c>
      <c r="O683" s="2" t="s">
        <v>5559</v>
      </c>
    </row>
    <row r="684" spans="1:15" s="89" customFormat="1" ht="15" customHeight="1" x14ac:dyDescent="0.25">
      <c r="A684" s="10" t="s">
        <v>5105</v>
      </c>
      <c r="B684" s="10" t="s">
        <v>5560</v>
      </c>
      <c r="C684" s="10" t="s">
        <v>5561</v>
      </c>
      <c r="D684" s="55" t="s">
        <v>5562</v>
      </c>
      <c r="E684" s="150" t="s">
        <v>9280</v>
      </c>
      <c r="F684" s="150" t="s">
        <v>9291</v>
      </c>
      <c r="G684" s="150" t="s">
        <v>9294</v>
      </c>
      <c r="H684" s="4" t="s">
        <v>5563</v>
      </c>
      <c r="I684" s="4" t="s">
        <v>5564</v>
      </c>
      <c r="J684" s="4" t="s">
        <v>5565</v>
      </c>
      <c r="K684" s="4" t="s">
        <v>5566</v>
      </c>
      <c r="L684" s="4" t="s">
        <v>163</v>
      </c>
      <c r="M684" s="26" t="s">
        <v>5567</v>
      </c>
      <c r="N684" s="2" t="s">
        <v>5568</v>
      </c>
      <c r="O684" s="2" t="s">
        <v>5569</v>
      </c>
    </row>
    <row r="685" spans="1:15" s="89" customFormat="1" ht="15" customHeight="1" x14ac:dyDescent="0.25">
      <c r="A685" s="10" t="s">
        <v>5105</v>
      </c>
      <c r="B685" s="10" t="s">
        <v>5570</v>
      </c>
      <c r="C685" s="10" t="s">
        <v>5571</v>
      </c>
      <c r="D685" s="55" t="s">
        <v>5572</v>
      </c>
      <c r="E685" s="150" t="s">
        <v>9291</v>
      </c>
      <c r="F685" s="150" t="s">
        <v>9293</v>
      </c>
      <c r="G685" s="150" t="s">
        <v>9294</v>
      </c>
      <c r="H685" s="4" t="s">
        <v>5573</v>
      </c>
      <c r="I685" s="4" t="s">
        <v>5574</v>
      </c>
      <c r="J685" s="4" t="s">
        <v>5575</v>
      </c>
      <c r="K685" s="4" t="s">
        <v>5576</v>
      </c>
      <c r="L685" s="4" t="s">
        <v>163</v>
      </c>
      <c r="M685" s="26" t="s">
        <v>5577</v>
      </c>
      <c r="N685" s="2" t="s">
        <v>5578</v>
      </c>
      <c r="O685" s="2" t="s">
        <v>5579</v>
      </c>
    </row>
    <row r="686" spans="1:15" s="89" customFormat="1" ht="15" customHeight="1" x14ac:dyDescent="0.25">
      <c r="A686" s="10" t="s">
        <v>5105</v>
      </c>
      <c r="B686" s="10" t="s">
        <v>5580</v>
      </c>
      <c r="C686" s="10" t="s">
        <v>5581</v>
      </c>
      <c r="D686" s="55" t="s">
        <v>5582</v>
      </c>
      <c r="E686" s="150" t="s">
        <v>9288</v>
      </c>
      <c r="F686" s="150" t="s">
        <v>9293</v>
      </c>
      <c r="G686" s="150" t="s">
        <v>9298</v>
      </c>
      <c r="H686" s="4" t="s">
        <v>5583</v>
      </c>
      <c r="I686" s="4" t="s">
        <v>5584</v>
      </c>
      <c r="J686" s="4" t="s">
        <v>5585</v>
      </c>
      <c r="K686" s="4" t="s">
        <v>5586</v>
      </c>
      <c r="L686" s="4" t="s">
        <v>163</v>
      </c>
      <c r="M686" s="26" t="s">
        <v>5587</v>
      </c>
      <c r="N686" s="2" t="s">
        <v>5588</v>
      </c>
      <c r="O686" s="2" t="s">
        <v>5589</v>
      </c>
    </row>
    <row r="687" spans="1:15" s="89" customFormat="1" ht="15" customHeight="1" x14ac:dyDescent="0.25">
      <c r="A687" s="10" t="s">
        <v>5105</v>
      </c>
      <c r="B687" s="10" t="s">
        <v>5590</v>
      </c>
      <c r="C687" s="10" t="s">
        <v>5591</v>
      </c>
      <c r="D687" s="55" t="s">
        <v>5592</v>
      </c>
      <c r="E687" s="150" t="s">
        <v>9294</v>
      </c>
      <c r="F687" s="150" t="s">
        <v>9288</v>
      </c>
      <c r="G687" s="150" t="s">
        <v>9286</v>
      </c>
      <c r="H687" s="4" t="s">
        <v>5593</v>
      </c>
      <c r="I687" s="4" t="s">
        <v>5594</v>
      </c>
      <c r="J687" s="4" t="s">
        <v>5595</v>
      </c>
      <c r="K687" s="4" t="s">
        <v>5596</v>
      </c>
      <c r="L687" s="4" t="s">
        <v>163</v>
      </c>
      <c r="M687" s="26" t="s">
        <v>5597</v>
      </c>
      <c r="N687" s="3" t="s">
        <v>5598</v>
      </c>
      <c r="O687" s="3" t="s">
        <v>5599</v>
      </c>
    </row>
    <row r="688" spans="1:15" s="89" customFormat="1" ht="15" customHeight="1" x14ac:dyDescent="0.25">
      <c r="A688" s="10" t="s">
        <v>5105</v>
      </c>
      <c r="B688" s="10" t="s">
        <v>5600</v>
      </c>
      <c r="C688" s="10" t="s">
        <v>5601</v>
      </c>
      <c r="D688" s="55" t="s">
        <v>5602</v>
      </c>
      <c r="E688" s="150" t="s">
        <v>9288</v>
      </c>
      <c r="F688" s="150" t="s">
        <v>9280</v>
      </c>
      <c r="G688" s="150" t="s">
        <v>9291</v>
      </c>
      <c r="H688" s="4" t="s">
        <v>5603</v>
      </c>
      <c r="I688" s="4" t="s">
        <v>5604</v>
      </c>
      <c r="J688" s="4" t="s">
        <v>5605</v>
      </c>
      <c r="K688" s="4" t="s">
        <v>5606</v>
      </c>
      <c r="L688" s="4" t="s">
        <v>163</v>
      </c>
      <c r="M688" s="26" t="s">
        <v>5607</v>
      </c>
      <c r="N688" s="3" t="s">
        <v>5608</v>
      </c>
      <c r="O688" s="3" t="s">
        <v>5609</v>
      </c>
    </row>
    <row r="689" spans="1:15" ht="15" customHeight="1" x14ac:dyDescent="0.25">
      <c r="E689" s="150"/>
      <c r="F689" s="150"/>
      <c r="G689" s="150"/>
    </row>
    <row r="690" spans="1:15" s="89" customFormat="1" ht="15" customHeight="1" x14ac:dyDescent="0.25">
      <c r="A690" s="8" t="s">
        <v>5628</v>
      </c>
      <c r="B690" s="8"/>
      <c r="C690" s="149" t="s">
        <v>9449</v>
      </c>
      <c r="D690" s="55" t="s">
        <v>5629</v>
      </c>
      <c r="E690" s="150" t="s">
        <v>9291</v>
      </c>
      <c r="F690" s="150" t="s">
        <v>9293</v>
      </c>
      <c r="G690" s="150"/>
      <c r="H690" s="89" t="s">
        <v>5630</v>
      </c>
      <c r="I690" s="37" t="s">
        <v>5631</v>
      </c>
      <c r="J690" s="89" t="s">
        <v>5632</v>
      </c>
      <c r="K690" s="37" t="s">
        <v>5633</v>
      </c>
      <c r="L690" s="89" t="s">
        <v>5634</v>
      </c>
      <c r="M690" s="23" t="s">
        <v>5635</v>
      </c>
      <c r="N690" s="109" t="s">
        <v>5636</v>
      </c>
      <c r="O690" s="23" t="s">
        <v>5637</v>
      </c>
    </row>
    <row r="691" spans="1:15" s="89" customFormat="1" ht="15" customHeight="1" x14ac:dyDescent="0.25">
      <c r="A691" s="10" t="s">
        <v>5628</v>
      </c>
      <c r="B691" s="10" t="s">
        <v>5645</v>
      </c>
      <c r="C691" s="146" t="s">
        <v>9450</v>
      </c>
      <c r="D691" s="55" t="s">
        <v>2728</v>
      </c>
      <c r="E691" s="150" t="s">
        <v>9291</v>
      </c>
      <c r="F691" s="150" t="s">
        <v>9288</v>
      </c>
      <c r="G691" s="150"/>
      <c r="H691" s="89" t="s">
        <v>5646</v>
      </c>
      <c r="I691" s="37" t="s">
        <v>5647</v>
      </c>
      <c r="J691" s="89" t="s">
        <v>5648</v>
      </c>
      <c r="K691" s="37" t="s">
        <v>5649</v>
      </c>
      <c r="L691" s="89" t="s">
        <v>5650</v>
      </c>
      <c r="M691" s="23" t="s">
        <v>4120</v>
      </c>
      <c r="N691" s="23" t="s">
        <v>5651</v>
      </c>
      <c r="O691" s="23"/>
    </row>
    <row r="692" spans="1:15" s="89" customFormat="1" ht="15" customHeight="1" x14ac:dyDescent="0.25">
      <c r="A692" s="10" t="s">
        <v>5628</v>
      </c>
      <c r="B692" s="91" t="s">
        <v>9381</v>
      </c>
      <c r="C692" s="148" t="s">
        <v>9382</v>
      </c>
      <c r="D692" s="55" t="s">
        <v>5749</v>
      </c>
      <c r="E692" s="150" t="s">
        <v>9290</v>
      </c>
      <c r="F692" s="150"/>
      <c r="G692" s="150"/>
      <c r="H692" s="89" t="s">
        <v>5750</v>
      </c>
      <c r="I692" s="89" t="s">
        <v>5751</v>
      </c>
      <c r="J692" s="89" t="s">
        <v>5752</v>
      </c>
      <c r="K692" s="37" t="s">
        <v>5753</v>
      </c>
      <c r="L692" s="89" t="s">
        <v>5754</v>
      </c>
      <c r="M692" s="23" t="s">
        <v>5755</v>
      </c>
      <c r="N692" s="23" t="s">
        <v>5756</v>
      </c>
      <c r="O692" s="23" t="s">
        <v>5757</v>
      </c>
    </row>
    <row r="693" spans="1:15" s="89" customFormat="1" ht="15" customHeight="1" x14ac:dyDescent="0.25">
      <c r="A693" s="10" t="s">
        <v>5628</v>
      </c>
      <c r="B693" s="10" t="s">
        <v>5638</v>
      </c>
      <c r="C693" s="146" t="s">
        <v>9451</v>
      </c>
      <c r="D693" s="55" t="s">
        <v>2752</v>
      </c>
      <c r="E693" s="150" t="s">
        <v>9290</v>
      </c>
      <c r="F693" s="150"/>
      <c r="G693" s="150"/>
      <c r="H693" s="89" t="s">
        <v>2753</v>
      </c>
      <c r="I693" s="120" t="s">
        <v>2754</v>
      </c>
      <c r="J693" s="89" t="s">
        <v>5639</v>
      </c>
      <c r="K693" s="89" t="s">
        <v>5640</v>
      </c>
      <c r="L693" s="89" t="s">
        <v>5641</v>
      </c>
      <c r="M693" s="23" t="s">
        <v>5642</v>
      </c>
      <c r="N693" s="23" t="s">
        <v>5643</v>
      </c>
      <c r="O693" s="23" t="s">
        <v>5644</v>
      </c>
    </row>
    <row r="694" spans="1:15" s="89" customFormat="1" ht="15" customHeight="1" x14ac:dyDescent="0.25">
      <c r="A694" s="10" t="s">
        <v>5628</v>
      </c>
      <c r="B694" s="10" t="s">
        <v>5706</v>
      </c>
      <c r="C694" s="146" t="s">
        <v>9452</v>
      </c>
      <c r="D694" s="55" t="s">
        <v>2523</v>
      </c>
      <c r="E694" s="150" t="s">
        <v>9290</v>
      </c>
      <c r="F694" s="150"/>
      <c r="G694" s="150"/>
      <c r="H694" s="89" t="s">
        <v>3611</v>
      </c>
      <c r="I694" s="89" t="s">
        <v>5707</v>
      </c>
      <c r="J694" s="89" t="s">
        <v>5708</v>
      </c>
      <c r="K694" s="89" t="s">
        <v>5709</v>
      </c>
      <c r="L694" s="89" t="s">
        <v>5710</v>
      </c>
      <c r="M694" s="23" t="s">
        <v>5711</v>
      </c>
      <c r="N694" s="23" t="s">
        <v>5712</v>
      </c>
      <c r="O694" s="23" t="s">
        <v>5713</v>
      </c>
    </row>
    <row r="695" spans="1:15" s="89" customFormat="1" ht="15" customHeight="1" x14ac:dyDescent="0.25">
      <c r="A695" s="10" t="s">
        <v>5628</v>
      </c>
      <c r="B695" s="91" t="s">
        <v>9383</v>
      </c>
      <c r="C695" s="148" t="s">
        <v>9384</v>
      </c>
      <c r="D695" s="55" t="s">
        <v>5758</v>
      </c>
      <c r="E695" s="150" t="s">
        <v>9277</v>
      </c>
      <c r="F695" s="150" t="s">
        <v>9276</v>
      </c>
      <c r="G695" s="150"/>
      <c r="H695" s="89" t="s">
        <v>5759</v>
      </c>
      <c r="I695" s="89" t="s">
        <v>5760</v>
      </c>
      <c r="J695" s="89" t="s">
        <v>5761</v>
      </c>
      <c r="K695" s="125" t="s">
        <v>5762</v>
      </c>
      <c r="L695" s="89" t="s">
        <v>5634</v>
      </c>
      <c r="M695" s="23" t="s">
        <v>5763</v>
      </c>
      <c r="N695" s="23" t="s">
        <v>5764</v>
      </c>
      <c r="O695" s="23" t="s">
        <v>5765</v>
      </c>
    </row>
    <row r="696" spans="1:15" s="89" customFormat="1" ht="15" customHeight="1" x14ac:dyDescent="0.25">
      <c r="A696" s="10" t="s">
        <v>5628</v>
      </c>
      <c r="B696" s="10" t="s">
        <v>5670</v>
      </c>
      <c r="C696" s="146" t="s">
        <v>5671</v>
      </c>
      <c r="D696" s="55" t="s">
        <v>5672</v>
      </c>
      <c r="E696" s="150" t="s">
        <v>9291</v>
      </c>
      <c r="F696" s="150"/>
      <c r="G696" s="150"/>
      <c r="H696" s="89" t="s">
        <v>5673</v>
      </c>
      <c r="I696" s="126" t="s">
        <v>5674</v>
      </c>
      <c r="J696" s="126" t="s">
        <v>5675</v>
      </c>
      <c r="K696" s="89" t="s">
        <v>5676</v>
      </c>
      <c r="L696" s="89" t="s">
        <v>5658</v>
      </c>
      <c r="M696" s="23" t="s">
        <v>5677</v>
      </c>
      <c r="N696" s="23" t="s">
        <v>5678</v>
      </c>
      <c r="O696" s="23"/>
    </row>
    <row r="697" spans="1:15" s="89" customFormat="1" ht="15" customHeight="1" x14ac:dyDescent="0.25">
      <c r="A697" s="10" t="s">
        <v>5628</v>
      </c>
      <c r="B697" s="10" t="s">
        <v>5679</v>
      </c>
      <c r="C697" s="146" t="s">
        <v>5680</v>
      </c>
      <c r="D697" s="55" t="s">
        <v>5681</v>
      </c>
      <c r="E697" s="150" t="s">
        <v>9291</v>
      </c>
      <c r="F697" s="150"/>
      <c r="G697" s="150"/>
      <c r="H697" s="89" t="s">
        <v>5682</v>
      </c>
      <c r="I697" s="89" t="s">
        <v>5683</v>
      </c>
      <c r="J697" s="127" t="s">
        <v>5684</v>
      </c>
      <c r="K697" s="89" t="s">
        <v>5685</v>
      </c>
      <c r="L697" s="89" t="s">
        <v>5658</v>
      </c>
      <c r="M697" s="23" t="s">
        <v>5686</v>
      </c>
      <c r="N697" s="23" t="s">
        <v>5687</v>
      </c>
      <c r="O697" s="23"/>
    </row>
    <row r="698" spans="1:15" s="89" customFormat="1" ht="15" customHeight="1" x14ac:dyDescent="0.25">
      <c r="A698" s="10" t="s">
        <v>5628</v>
      </c>
      <c r="B698" s="10" t="s">
        <v>5729</v>
      </c>
      <c r="C698" s="146" t="s">
        <v>100</v>
      </c>
      <c r="D698" s="55" t="s">
        <v>2805</v>
      </c>
      <c r="E698" s="150" t="s">
        <v>9290</v>
      </c>
      <c r="F698" s="150"/>
      <c r="G698" s="150"/>
      <c r="H698" s="89" t="s">
        <v>2806</v>
      </c>
      <c r="I698" s="89" t="s">
        <v>2807</v>
      </c>
      <c r="J698" s="89" t="s">
        <v>5730</v>
      </c>
      <c r="K698" s="125" t="s">
        <v>5731</v>
      </c>
      <c r="L698" s="89" t="s">
        <v>5732</v>
      </c>
      <c r="M698" s="23" t="s">
        <v>5733</v>
      </c>
      <c r="N698" s="23" t="s">
        <v>5734</v>
      </c>
      <c r="O698" s="23" t="s">
        <v>5735</v>
      </c>
    </row>
    <row r="699" spans="1:15" s="89" customFormat="1" ht="15" customHeight="1" x14ac:dyDescent="0.25">
      <c r="A699" s="10" t="s">
        <v>5628</v>
      </c>
      <c r="B699" s="91" t="s">
        <v>9385</v>
      </c>
      <c r="C699" s="148" t="s">
        <v>9386</v>
      </c>
      <c r="D699" s="61" t="s">
        <v>5766</v>
      </c>
      <c r="E699" s="150" t="s">
        <v>9290</v>
      </c>
      <c r="F699" s="150" t="s">
        <v>9299</v>
      </c>
      <c r="G699" s="150"/>
      <c r="H699" s="89" t="s">
        <v>5767</v>
      </c>
      <c r="I699" s="37" t="s">
        <v>5768</v>
      </c>
      <c r="J699" s="89" t="s">
        <v>5769</v>
      </c>
      <c r="K699" s="37" t="s">
        <v>5770</v>
      </c>
      <c r="L699" s="89" t="s">
        <v>5634</v>
      </c>
      <c r="M699" s="23" t="s">
        <v>5771</v>
      </c>
      <c r="N699" s="23" t="s">
        <v>5772</v>
      </c>
      <c r="O699" s="23" t="s">
        <v>5773</v>
      </c>
    </row>
    <row r="700" spans="1:15" s="89" customFormat="1" ht="15" customHeight="1" x14ac:dyDescent="0.25">
      <c r="A700" s="10" t="s">
        <v>5628</v>
      </c>
      <c r="B700" s="91" t="s">
        <v>9387</v>
      </c>
      <c r="C700" s="148" t="s">
        <v>9388</v>
      </c>
      <c r="D700" s="55" t="s">
        <v>5774</v>
      </c>
      <c r="E700" s="150" t="s">
        <v>9290</v>
      </c>
      <c r="F700" s="150"/>
      <c r="G700" s="150"/>
      <c r="H700" s="89" t="s">
        <v>5775</v>
      </c>
      <c r="I700" s="89" t="s">
        <v>5776</v>
      </c>
      <c r="J700" s="89" t="s">
        <v>5777</v>
      </c>
      <c r="K700" s="126" t="s">
        <v>5778</v>
      </c>
      <c r="L700" s="89" t="s">
        <v>5779</v>
      </c>
      <c r="M700" s="23" t="s">
        <v>5780</v>
      </c>
      <c r="N700" s="23" t="s">
        <v>5781</v>
      </c>
      <c r="O700" s="23" t="s">
        <v>5782</v>
      </c>
    </row>
    <row r="701" spans="1:15" s="89" customFormat="1" ht="15" customHeight="1" x14ac:dyDescent="0.25">
      <c r="A701" s="10" t="s">
        <v>5628</v>
      </c>
      <c r="B701" s="10" t="s">
        <v>5688</v>
      </c>
      <c r="C701" s="146" t="s">
        <v>1188</v>
      </c>
      <c r="D701" s="55" t="s">
        <v>5689</v>
      </c>
      <c r="E701" s="150" t="s">
        <v>9294</v>
      </c>
      <c r="F701" s="150" t="s">
        <v>9287</v>
      </c>
      <c r="G701" s="150"/>
      <c r="H701" s="89" t="s">
        <v>5690</v>
      </c>
      <c r="I701" s="37" t="s">
        <v>5691</v>
      </c>
      <c r="J701" s="89" t="s">
        <v>5692</v>
      </c>
      <c r="K701" s="89" t="s">
        <v>5693</v>
      </c>
      <c r="L701" s="89" t="s">
        <v>5658</v>
      </c>
      <c r="M701" s="23" t="s">
        <v>5694</v>
      </c>
      <c r="N701" s="23" t="s">
        <v>5695</v>
      </c>
      <c r="O701" s="23" t="s">
        <v>5696</v>
      </c>
    </row>
    <row r="702" spans="1:15" s="89" customFormat="1" ht="15" customHeight="1" x14ac:dyDescent="0.25">
      <c r="A702" s="10" t="s">
        <v>5628</v>
      </c>
      <c r="B702" s="10" t="s">
        <v>5697</v>
      </c>
      <c r="C702" s="146" t="s">
        <v>5698</v>
      </c>
      <c r="D702" s="55" t="s">
        <v>5699</v>
      </c>
      <c r="E702" s="150" t="s">
        <v>9280</v>
      </c>
      <c r="F702" s="150"/>
      <c r="G702" s="150"/>
      <c r="H702" s="89" t="s">
        <v>5700</v>
      </c>
      <c r="I702" s="37" t="s">
        <v>5701</v>
      </c>
      <c r="J702" s="89" t="s">
        <v>5702</v>
      </c>
      <c r="K702" s="37" t="s">
        <v>5703</v>
      </c>
      <c r="L702" s="89" t="s">
        <v>5704</v>
      </c>
      <c r="M702" s="23" t="s">
        <v>5705</v>
      </c>
      <c r="N702" s="23"/>
      <c r="O702" s="23"/>
    </row>
    <row r="703" spans="1:15" s="89" customFormat="1" ht="15" customHeight="1" x14ac:dyDescent="0.25">
      <c r="A703" s="10" t="s">
        <v>5628</v>
      </c>
      <c r="B703" s="10" t="s">
        <v>5661</v>
      </c>
      <c r="C703" s="146" t="s">
        <v>9453</v>
      </c>
      <c r="D703" s="55" t="s">
        <v>5662</v>
      </c>
      <c r="E703" s="150" t="s">
        <v>9291</v>
      </c>
      <c r="F703" s="150" t="s">
        <v>9281</v>
      </c>
      <c r="G703" s="150"/>
      <c r="H703" s="89" t="s">
        <v>5663</v>
      </c>
      <c r="I703" s="37" t="s">
        <v>5664</v>
      </c>
      <c r="J703" s="89" t="s">
        <v>5665</v>
      </c>
      <c r="K703" s="89" t="s">
        <v>5666</v>
      </c>
      <c r="L703" s="89" t="s">
        <v>5658</v>
      </c>
      <c r="M703" s="23" t="s">
        <v>5667</v>
      </c>
      <c r="N703" s="23" t="s">
        <v>5668</v>
      </c>
      <c r="O703" s="23" t="s">
        <v>5669</v>
      </c>
    </row>
    <row r="704" spans="1:15" s="89" customFormat="1" ht="15" customHeight="1" x14ac:dyDescent="0.25">
      <c r="A704" s="10" t="s">
        <v>5628</v>
      </c>
      <c r="B704" s="10" t="s">
        <v>5652</v>
      </c>
      <c r="C704" s="146" t="s">
        <v>9454</v>
      </c>
      <c r="D704" s="55" t="s">
        <v>5653</v>
      </c>
      <c r="E704" s="150" t="s">
        <v>9291</v>
      </c>
      <c r="F704" s="150"/>
      <c r="G704" s="150"/>
      <c r="H704" s="89" t="s">
        <v>5654</v>
      </c>
      <c r="I704" s="37" t="s">
        <v>5655</v>
      </c>
      <c r="J704" s="23" t="s">
        <v>5656</v>
      </c>
      <c r="K704" s="125" t="s">
        <v>5657</v>
      </c>
      <c r="L704" s="89" t="s">
        <v>5658</v>
      </c>
      <c r="M704" s="23" t="s">
        <v>5659</v>
      </c>
      <c r="N704" s="23" t="s">
        <v>5660</v>
      </c>
      <c r="O704" s="23"/>
    </row>
    <row r="705" spans="1:15" s="89" customFormat="1" ht="15" customHeight="1" x14ac:dyDescent="0.25">
      <c r="A705" s="10" t="s">
        <v>5628</v>
      </c>
      <c r="B705" s="10" t="s">
        <v>5714</v>
      </c>
      <c r="C705" s="146" t="s">
        <v>5715</v>
      </c>
      <c r="D705" s="55" t="s">
        <v>3601</v>
      </c>
      <c r="E705" s="150" t="s">
        <v>9291</v>
      </c>
      <c r="F705" s="150" t="s">
        <v>9281</v>
      </c>
      <c r="G705" s="150" t="s">
        <v>9285</v>
      </c>
      <c r="H705" s="89" t="s">
        <v>3602</v>
      </c>
      <c r="I705" s="89" t="s">
        <v>3603</v>
      </c>
      <c r="J705" s="89" t="s">
        <v>5716</v>
      </c>
      <c r="K705" s="89" t="s">
        <v>5717</v>
      </c>
      <c r="L705" s="89" t="s">
        <v>5718</v>
      </c>
      <c r="M705" s="23" t="s">
        <v>5719</v>
      </c>
      <c r="N705" s="109" t="s">
        <v>5720</v>
      </c>
      <c r="O705" s="23"/>
    </row>
    <row r="706" spans="1:15" s="89" customFormat="1" ht="15" customHeight="1" x14ac:dyDescent="0.25">
      <c r="A706" s="10" t="s">
        <v>5628</v>
      </c>
      <c r="B706" s="10" t="s">
        <v>5721</v>
      </c>
      <c r="C706" s="146" t="s">
        <v>3635</v>
      </c>
      <c r="D706" s="55" t="s">
        <v>3636</v>
      </c>
      <c r="E706" s="150" t="s">
        <v>9285</v>
      </c>
      <c r="F706" s="150" t="s">
        <v>9294</v>
      </c>
      <c r="G706" s="150"/>
      <c r="H706" s="89" t="s">
        <v>5722</v>
      </c>
      <c r="I706" s="37" t="s">
        <v>5723</v>
      </c>
      <c r="J706" s="89" t="s">
        <v>5724</v>
      </c>
      <c r="K706" s="89" t="s">
        <v>5725</v>
      </c>
      <c r="L706" s="89" t="s">
        <v>5726</v>
      </c>
      <c r="M706" s="23" t="s">
        <v>5727</v>
      </c>
      <c r="N706" s="23" t="s">
        <v>5728</v>
      </c>
      <c r="O706" s="23"/>
    </row>
    <row r="707" spans="1:15" s="89" customFormat="1" ht="15" customHeight="1" x14ac:dyDescent="0.25">
      <c r="A707" s="10" t="s">
        <v>5628</v>
      </c>
      <c r="B707" s="91" t="s">
        <v>9389</v>
      </c>
      <c r="C707" s="148" t="s">
        <v>9390</v>
      </c>
      <c r="D707" s="55" t="s">
        <v>5783</v>
      </c>
      <c r="E707" s="150" t="s">
        <v>9291</v>
      </c>
      <c r="F707" s="150" t="s">
        <v>9281</v>
      </c>
      <c r="G707" s="150"/>
      <c r="H707" s="89" t="s">
        <v>5784</v>
      </c>
      <c r="I707" s="89" t="s">
        <v>5785</v>
      </c>
      <c r="J707" s="89" t="s">
        <v>5786</v>
      </c>
      <c r="K707" s="37" t="s">
        <v>5787</v>
      </c>
      <c r="L707" s="89" t="s">
        <v>5788</v>
      </c>
      <c r="M707" s="23" t="s">
        <v>5789</v>
      </c>
      <c r="N707" s="23" t="s">
        <v>5790</v>
      </c>
      <c r="O707" s="23"/>
    </row>
    <row r="708" spans="1:15" s="89" customFormat="1" ht="15" customHeight="1" x14ac:dyDescent="0.25">
      <c r="A708" s="10" t="s">
        <v>5628</v>
      </c>
      <c r="B708" s="91" t="s">
        <v>9391</v>
      </c>
      <c r="C708" s="148" t="s">
        <v>4184</v>
      </c>
      <c r="D708" s="55" t="s">
        <v>4185</v>
      </c>
      <c r="E708" s="150" t="s">
        <v>9291</v>
      </c>
      <c r="F708" s="150" t="s">
        <v>9287</v>
      </c>
      <c r="G708" s="150"/>
      <c r="H708" s="89" t="s">
        <v>5791</v>
      </c>
      <c r="I708" s="37" t="s">
        <v>5792</v>
      </c>
      <c r="J708" s="126" t="s">
        <v>5793</v>
      </c>
      <c r="K708" s="37" t="s">
        <v>5794</v>
      </c>
      <c r="L708" s="89" t="s">
        <v>5795</v>
      </c>
      <c r="M708" s="23" t="s">
        <v>5796</v>
      </c>
      <c r="N708" s="23" t="s">
        <v>5797</v>
      </c>
      <c r="O708" s="23"/>
    </row>
    <row r="709" spans="1:15" s="89" customFormat="1" ht="15" customHeight="1" x14ac:dyDescent="0.25">
      <c r="A709" s="10" t="s">
        <v>5628</v>
      </c>
      <c r="B709" s="10" t="s">
        <v>5736</v>
      </c>
      <c r="C709" s="146" t="s">
        <v>3644</v>
      </c>
      <c r="D709" s="55" t="s">
        <v>3645</v>
      </c>
      <c r="E709" s="150" t="s">
        <v>9280</v>
      </c>
      <c r="F709" s="150" t="s">
        <v>9281</v>
      </c>
      <c r="G709" s="150"/>
      <c r="H709" s="89" t="s">
        <v>3646</v>
      </c>
      <c r="I709" s="89" t="s">
        <v>5737</v>
      </c>
      <c r="J709" s="89" t="s">
        <v>5738</v>
      </c>
      <c r="K709" s="125" t="s">
        <v>5739</v>
      </c>
      <c r="L709" s="89" t="s">
        <v>5740</v>
      </c>
      <c r="M709" s="23" t="s">
        <v>5741</v>
      </c>
      <c r="N709" s="23" t="s">
        <v>5742</v>
      </c>
      <c r="O709" s="23"/>
    </row>
    <row r="710" spans="1:15" s="89" customFormat="1" ht="15" customHeight="1" x14ac:dyDescent="0.25">
      <c r="A710" s="10" t="s">
        <v>5628</v>
      </c>
      <c r="B710" s="10" t="s">
        <v>5743</v>
      </c>
      <c r="C710" s="146" t="s">
        <v>3653</v>
      </c>
      <c r="D710" s="55" t="s">
        <v>3654</v>
      </c>
      <c r="E710" s="150" t="s">
        <v>9281</v>
      </c>
      <c r="F710" s="150" t="s">
        <v>9291</v>
      </c>
      <c r="G710" s="150"/>
      <c r="H710" s="89" t="s">
        <v>3655</v>
      </c>
      <c r="I710" s="89" t="s">
        <v>3656</v>
      </c>
      <c r="J710" s="89" t="s">
        <v>5744</v>
      </c>
      <c r="K710" s="126" t="s">
        <v>5745</v>
      </c>
      <c r="L710" s="89" t="s">
        <v>5746</v>
      </c>
      <c r="M710" s="23" t="s">
        <v>5747</v>
      </c>
      <c r="N710" s="23" t="s">
        <v>3661</v>
      </c>
      <c r="O710" s="23" t="s">
        <v>5748</v>
      </c>
    </row>
    <row r="711" spans="1:15" ht="15" customHeight="1" x14ac:dyDescent="0.25">
      <c r="E711" s="150"/>
      <c r="F711" s="150"/>
      <c r="G711" s="150"/>
    </row>
    <row r="712" spans="1:15" s="89" customFormat="1" ht="15" customHeight="1" x14ac:dyDescent="0.25">
      <c r="A712" s="8" t="s">
        <v>5798</v>
      </c>
      <c r="B712" s="8"/>
      <c r="C712" s="8" t="s">
        <v>5799</v>
      </c>
      <c r="D712" s="55" t="s">
        <v>5800</v>
      </c>
      <c r="E712" s="150" t="s">
        <v>9291</v>
      </c>
      <c r="F712" s="150" t="s">
        <v>9294</v>
      </c>
      <c r="G712" s="150"/>
      <c r="H712" s="4" t="s">
        <v>5801</v>
      </c>
      <c r="I712" s="4" t="s">
        <v>5802</v>
      </c>
      <c r="J712" s="4" t="s">
        <v>5803</v>
      </c>
      <c r="K712" s="89" t="s">
        <v>5804</v>
      </c>
      <c r="L712" s="4" t="s">
        <v>4817</v>
      </c>
      <c r="M712" s="26" t="s">
        <v>5805</v>
      </c>
      <c r="N712" s="89" t="s">
        <v>5806</v>
      </c>
      <c r="O712" s="89" t="s">
        <v>5807</v>
      </c>
    </row>
    <row r="713" spans="1:15" s="89" customFormat="1" ht="15" customHeight="1" x14ac:dyDescent="0.2">
      <c r="A713" s="10" t="s">
        <v>5798</v>
      </c>
      <c r="B713" s="97" t="s">
        <v>9392</v>
      </c>
      <c r="C713" s="92" t="s">
        <v>6045</v>
      </c>
      <c r="D713" s="55" t="s">
        <v>6003</v>
      </c>
      <c r="E713" s="150" t="s">
        <v>9298</v>
      </c>
      <c r="F713" s="150"/>
      <c r="G713" s="150"/>
      <c r="H713" s="4" t="s">
        <v>6004</v>
      </c>
      <c r="I713" s="4" t="s">
        <v>6005</v>
      </c>
      <c r="J713" s="4" t="s">
        <v>6006</v>
      </c>
      <c r="K713" s="89" t="s">
        <v>6007</v>
      </c>
      <c r="L713" s="4" t="s">
        <v>5906</v>
      </c>
      <c r="M713" s="26" t="s">
        <v>6008</v>
      </c>
      <c r="N713" s="89" t="s">
        <v>6009</v>
      </c>
    </row>
    <row r="714" spans="1:15" s="89" customFormat="1" ht="15" customHeight="1" x14ac:dyDescent="0.25">
      <c r="A714" s="10" t="s">
        <v>5798</v>
      </c>
      <c r="B714" s="10" t="s">
        <v>5888</v>
      </c>
      <c r="C714" s="10" t="s">
        <v>5889</v>
      </c>
      <c r="D714" s="55" t="s">
        <v>5890</v>
      </c>
      <c r="E714" s="150" t="s">
        <v>9281</v>
      </c>
      <c r="F714" s="150" t="s">
        <v>9287</v>
      </c>
      <c r="G714" s="150" t="s">
        <v>9290</v>
      </c>
      <c r="H714" s="4" t="s">
        <v>5891</v>
      </c>
      <c r="I714" s="4" t="s">
        <v>5892</v>
      </c>
      <c r="J714" s="4" t="s">
        <v>5893</v>
      </c>
      <c r="K714" s="89" t="s">
        <v>5894</v>
      </c>
      <c r="L714" s="4" t="s">
        <v>5895</v>
      </c>
      <c r="M714" s="26" t="s">
        <v>5896</v>
      </c>
      <c r="N714" s="89" t="s">
        <v>5897</v>
      </c>
      <c r="O714" s="89" t="s">
        <v>5898</v>
      </c>
    </row>
    <row r="715" spans="1:15" s="89" customFormat="1" ht="15" customHeight="1" x14ac:dyDescent="0.25">
      <c r="A715" s="10" t="s">
        <v>5798</v>
      </c>
      <c r="B715" s="10" t="s">
        <v>5899</v>
      </c>
      <c r="C715" s="10" t="s">
        <v>5900</v>
      </c>
      <c r="D715" s="55" t="s">
        <v>5901</v>
      </c>
      <c r="E715" s="150" t="s">
        <v>9290</v>
      </c>
      <c r="F715" s="150"/>
      <c r="G715" s="150"/>
      <c r="H715" s="4" t="s">
        <v>5902</v>
      </c>
      <c r="I715" s="4" t="s">
        <v>5903</v>
      </c>
      <c r="J715" s="89" t="s">
        <v>5904</v>
      </c>
      <c r="K715" s="4" t="s">
        <v>5905</v>
      </c>
      <c r="L715" s="4" t="s">
        <v>5906</v>
      </c>
      <c r="M715" s="26" t="s">
        <v>5907</v>
      </c>
      <c r="N715" s="89" t="s">
        <v>5908</v>
      </c>
    </row>
    <row r="716" spans="1:15" s="89" customFormat="1" ht="15" customHeight="1" x14ac:dyDescent="0.2">
      <c r="A716" s="10" t="s">
        <v>5798</v>
      </c>
      <c r="B716" s="97" t="s">
        <v>9393</v>
      </c>
      <c r="C716" s="92" t="s">
        <v>6027</v>
      </c>
      <c r="D716" s="55" t="s">
        <v>6011</v>
      </c>
      <c r="E716" s="150" t="s">
        <v>9281</v>
      </c>
      <c r="F716" s="150"/>
      <c r="G716" s="150"/>
      <c r="H716" s="4" t="s">
        <v>6012</v>
      </c>
      <c r="I716" s="4" t="s">
        <v>6013</v>
      </c>
      <c r="J716" s="4" t="s">
        <v>6014</v>
      </c>
      <c r="K716" s="89" t="s">
        <v>6015</v>
      </c>
      <c r="L716" s="4" t="s">
        <v>2682</v>
      </c>
      <c r="M716" s="26" t="s">
        <v>6016</v>
      </c>
      <c r="N716" s="89" t="s">
        <v>6017</v>
      </c>
      <c r="O716" s="89" t="s">
        <v>6018</v>
      </c>
    </row>
    <row r="717" spans="1:15" s="89" customFormat="1" ht="15" customHeight="1" x14ac:dyDescent="0.25">
      <c r="A717" s="10" t="s">
        <v>5798</v>
      </c>
      <c r="B717" s="10" t="s">
        <v>5909</v>
      </c>
      <c r="C717" s="10" t="s">
        <v>5910</v>
      </c>
      <c r="D717" s="55" t="s">
        <v>5911</v>
      </c>
      <c r="E717" s="150" t="s">
        <v>9291</v>
      </c>
      <c r="F717" s="150" t="s">
        <v>9298</v>
      </c>
      <c r="G717" s="150"/>
      <c r="H717" s="4" t="s">
        <v>5912</v>
      </c>
      <c r="I717" s="4" t="s">
        <v>5913</v>
      </c>
      <c r="J717" s="4" t="s">
        <v>5914</v>
      </c>
      <c r="K717" s="89" t="s">
        <v>5915</v>
      </c>
      <c r="L717" s="4" t="s">
        <v>5916</v>
      </c>
      <c r="M717" s="26" t="s">
        <v>5917</v>
      </c>
      <c r="N717" s="89" t="s">
        <v>5918</v>
      </c>
      <c r="O717" s="89" t="s">
        <v>5919</v>
      </c>
    </row>
    <row r="718" spans="1:15" s="89" customFormat="1" ht="15" customHeight="1" x14ac:dyDescent="0.25">
      <c r="A718" s="10" t="s">
        <v>5798</v>
      </c>
      <c r="B718" s="10" t="s">
        <v>5808</v>
      </c>
      <c r="C718" s="10" t="s">
        <v>5809</v>
      </c>
      <c r="D718" s="56" t="s">
        <v>5810</v>
      </c>
      <c r="E718" s="150" t="s">
        <v>9280</v>
      </c>
      <c r="F718" s="150" t="s">
        <v>9281</v>
      </c>
      <c r="G718" s="150" t="s">
        <v>9282</v>
      </c>
      <c r="H718" s="24" t="s">
        <v>5811</v>
      </c>
      <c r="I718" s="24" t="s">
        <v>5812</v>
      </c>
      <c r="J718" s="24" t="s">
        <v>5813</v>
      </c>
      <c r="K718" s="11" t="s">
        <v>5814</v>
      </c>
      <c r="L718" s="24" t="s">
        <v>5815</v>
      </c>
      <c r="M718" s="36" t="s">
        <v>5816</v>
      </c>
      <c r="N718" s="11" t="s">
        <v>5817</v>
      </c>
      <c r="O718" s="11" t="s">
        <v>5818</v>
      </c>
    </row>
    <row r="719" spans="1:15" s="89" customFormat="1" ht="15" customHeight="1" x14ac:dyDescent="0.25">
      <c r="A719" s="10" t="s">
        <v>5798</v>
      </c>
      <c r="B719" s="10" t="s">
        <v>5819</v>
      </c>
      <c r="C719" s="10" t="s">
        <v>5820</v>
      </c>
      <c r="D719" s="56" t="s">
        <v>5821</v>
      </c>
      <c r="E719" s="150" t="s">
        <v>9291</v>
      </c>
      <c r="F719" s="150" t="s">
        <v>9281</v>
      </c>
      <c r="G719" s="150"/>
      <c r="H719" s="24" t="s">
        <v>5822</v>
      </c>
      <c r="I719" s="24" t="s">
        <v>5823</v>
      </c>
      <c r="J719" s="24" t="s">
        <v>5824</v>
      </c>
      <c r="K719" s="11" t="s">
        <v>5825</v>
      </c>
      <c r="L719" s="4" t="s">
        <v>4817</v>
      </c>
      <c r="M719" s="36" t="s">
        <v>5826</v>
      </c>
      <c r="N719" s="11" t="s">
        <v>5827</v>
      </c>
      <c r="O719" s="11" t="s">
        <v>5828</v>
      </c>
    </row>
    <row r="720" spans="1:15" s="89" customFormat="1" ht="15" customHeight="1" x14ac:dyDescent="0.25">
      <c r="A720" s="10" t="s">
        <v>5798</v>
      </c>
      <c r="B720" s="10" t="s">
        <v>5829</v>
      </c>
      <c r="C720" s="10" t="s">
        <v>5830</v>
      </c>
      <c r="D720" s="56" t="s">
        <v>5831</v>
      </c>
      <c r="E720" s="150" t="s">
        <v>9287</v>
      </c>
      <c r="F720" s="150" t="s">
        <v>9291</v>
      </c>
      <c r="G720" s="150"/>
      <c r="H720" s="24" t="s">
        <v>5832</v>
      </c>
      <c r="I720" s="24" t="s">
        <v>5833</v>
      </c>
      <c r="J720" s="24" t="s">
        <v>5834</v>
      </c>
      <c r="K720" s="11" t="s">
        <v>5835</v>
      </c>
      <c r="L720" s="4" t="s">
        <v>4817</v>
      </c>
      <c r="M720" s="36" t="s">
        <v>5836</v>
      </c>
      <c r="N720" s="11" t="s">
        <v>5837</v>
      </c>
      <c r="O720" s="11"/>
    </row>
    <row r="721" spans="1:25" s="89" customFormat="1" ht="15" customHeight="1" x14ac:dyDescent="0.25">
      <c r="A721" s="10" t="s">
        <v>5798</v>
      </c>
      <c r="B721" s="10" t="s">
        <v>5838</v>
      </c>
      <c r="C721" s="10" t="s">
        <v>5839</v>
      </c>
      <c r="D721" s="56" t="s">
        <v>5840</v>
      </c>
      <c r="E721" s="150" t="s">
        <v>9291</v>
      </c>
      <c r="F721" s="150" t="s">
        <v>9281</v>
      </c>
      <c r="G721" s="150" t="s">
        <v>9290</v>
      </c>
      <c r="H721" s="24" t="s">
        <v>5841</v>
      </c>
      <c r="I721" s="24" t="s">
        <v>5842</v>
      </c>
      <c r="J721" s="24" t="s">
        <v>5843</v>
      </c>
      <c r="K721" s="11" t="s">
        <v>5844</v>
      </c>
      <c r="L721" s="24" t="s">
        <v>2682</v>
      </c>
      <c r="M721" s="36" t="s">
        <v>5845</v>
      </c>
      <c r="N721" s="11" t="s">
        <v>5846</v>
      </c>
      <c r="O721" s="11" t="s">
        <v>5847</v>
      </c>
    </row>
    <row r="722" spans="1:25" s="89" customFormat="1" ht="15" customHeight="1" x14ac:dyDescent="0.25">
      <c r="A722" s="10" t="s">
        <v>5798</v>
      </c>
      <c r="B722" s="10" t="s">
        <v>5920</v>
      </c>
      <c r="C722" s="10" t="s">
        <v>5921</v>
      </c>
      <c r="D722" s="55" t="s">
        <v>5922</v>
      </c>
      <c r="E722" s="150" t="s">
        <v>9287</v>
      </c>
      <c r="F722" s="150" t="s">
        <v>9294</v>
      </c>
      <c r="G722" s="150"/>
      <c r="H722" s="4" t="s">
        <v>5923</v>
      </c>
      <c r="I722" s="4" t="s">
        <v>5924</v>
      </c>
      <c r="J722" s="4" t="s">
        <v>5925</v>
      </c>
      <c r="K722" s="89" t="s">
        <v>5926</v>
      </c>
      <c r="L722" s="4" t="s">
        <v>5927</v>
      </c>
      <c r="M722" s="26" t="s">
        <v>5928</v>
      </c>
      <c r="N722" s="89" t="s">
        <v>5929</v>
      </c>
    </row>
    <row r="723" spans="1:25" s="89" customFormat="1" ht="15" customHeight="1" x14ac:dyDescent="0.25">
      <c r="A723" s="10" t="s">
        <v>5798</v>
      </c>
      <c r="B723" s="10" t="s">
        <v>5930</v>
      </c>
      <c r="C723" s="10" t="s">
        <v>5931</v>
      </c>
      <c r="D723" s="55" t="s">
        <v>5932</v>
      </c>
      <c r="E723" s="150" t="s">
        <v>9287</v>
      </c>
      <c r="F723" s="150" t="s">
        <v>9291</v>
      </c>
      <c r="G723" s="150"/>
      <c r="H723" s="4" t="s">
        <v>5933</v>
      </c>
      <c r="I723" s="4" t="s">
        <v>5934</v>
      </c>
      <c r="J723" s="4" t="s">
        <v>5935</v>
      </c>
      <c r="K723" s="89" t="s">
        <v>5936</v>
      </c>
      <c r="L723" s="4" t="s">
        <v>4817</v>
      </c>
      <c r="M723" s="26" t="s">
        <v>5937</v>
      </c>
      <c r="N723" s="89" t="s">
        <v>5938</v>
      </c>
      <c r="O723" s="89" t="s">
        <v>5939</v>
      </c>
    </row>
    <row r="724" spans="1:25" s="89" customFormat="1" ht="15" customHeight="1" x14ac:dyDescent="0.25">
      <c r="A724" s="10" t="s">
        <v>5798</v>
      </c>
      <c r="B724" s="10" t="s">
        <v>5940</v>
      </c>
      <c r="C724" s="10" t="s">
        <v>5941</v>
      </c>
      <c r="D724" s="56" t="s">
        <v>5942</v>
      </c>
      <c r="E724" s="150" t="s">
        <v>9285</v>
      </c>
      <c r="F724" s="150" t="s">
        <v>9291</v>
      </c>
      <c r="G724" s="150"/>
      <c r="H724" s="24" t="s">
        <v>5943</v>
      </c>
      <c r="I724" s="24" t="s">
        <v>5944</v>
      </c>
      <c r="J724" s="24" t="s">
        <v>5945</v>
      </c>
      <c r="K724" s="11" t="s">
        <v>5946</v>
      </c>
      <c r="L724" s="24" t="s">
        <v>5947</v>
      </c>
      <c r="M724" s="36" t="s">
        <v>5948</v>
      </c>
      <c r="N724" s="11" t="s">
        <v>5949</v>
      </c>
      <c r="O724" s="11" t="s">
        <v>5950</v>
      </c>
    </row>
    <row r="725" spans="1:25" s="89" customFormat="1" ht="15" customHeight="1" x14ac:dyDescent="0.25">
      <c r="A725" s="10" t="s">
        <v>5798</v>
      </c>
      <c r="B725" s="10" t="s">
        <v>5951</v>
      </c>
      <c r="C725" s="10" t="s">
        <v>5952</v>
      </c>
      <c r="D725" s="55" t="s">
        <v>5953</v>
      </c>
      <c r="E725" s="150" t="s">
        <v>9285</v>
      </c>
      <c r="F725" s="150" t="s">
        <v>9291</v>
      </c>
      <c r="G725" s="150" t="s">
        <v>9293</v>
      </c>
      <c r="H725" s="4" t="s">
        <v>5954</v>
      </c>
      <c r="I725" s="4" t="s">
        <v>5955</v>
      </c>
      <c r="J725" s="4" t="s">
        <v>5956</v>
      </c>
      <c r="K725" s="89" t="s">
        <v>5957</v>
      </c>
      <c r="L725" s="4" t="s">
        <v>5958</v>
      </c>
      <c r="M725" s="26" t="s">
        <v>5959</v>
      </c>
      <c r="N725" s="89" t="s">
        <v>5960</v>
      </c>
      <c r="O725" s="89" t="s">
        <v>5961</v>
      </c>
    </row>
    <row r="726" spans="1:25" s="89" customFormat="1" ht="15" customHeight="1" x14ac:dyDescent="0.25">
      <c r="A726" s="10" t="s">
        <v>5798</v>
      </c>
      <c r="B726" s="10" t="s">
        <v>5962</v>
      </c>
      <c r="C726" s="10" t="s">
        <v>5963</v>
      </c>
      <c r="D726" s="55" t="s">
        <v>5964</v>
      </c>
      <c r="E726" s="150" t="s">
        <v>9281</v>
      </c>
      <c r="F726" s="150" t="s">
        <v>9291</v>
      </c>
      <c r="G726" s="150" t="s">
        <v>9285</v>
      </c>
      <c r="H726" s="4" t="s">
        <v>5965</v>
      </c>
      <c r="I726" s="4" t="s">
        <v>5966</v>
      </c>
      <c r="J726" s="4" t="s">
        <v>5967</v>
      </c>
      <c r="K726" s="89" t="s">
        <v>5968</v>
      </c>
      <c r="L726" s="4" t="s">
        <v>5969</v>
      </c>
      <c r="M726" s="26" t="s">
        <v>5970</v>
      </c>
      <c r="N726" s="89" t="s">
        <v>5971</v>
      </c>
    </row>
    <row r="727" spans="1:25" s="89" customFormat="1" ht="15" customHeight="1" x14ac:dyDescent="0.2">
      <c r="A727" s="10" t="s">
        <v>5798</v>
      </c>
      <c r="B727" s="97" t="s">
        <v>9394</v>
      </c>
      <c r="C727" s="92" t="s">
        <v>6053</v>
      </c>
      <c r="D727" s="56" t="s">
        <v>6020</v>
      </c>
      <c r="E727" s="150" t="s">
        <v>9284</v>
      </c>
      <c r="F727" s="150" t="s">
        <v>9293</v>
      </c>
      <c r="G727" s="150" t="s">
        <v>9301</v>
      </c>
      <c r="H727" s="24" t="s">
        <v>6021</v>
      </c>
      <c r="I727" s="24" t="s">
        <v>6022</v>
      </c>
      <c r="J727" s="24" t="s">
        <v>6023</v>
      </c>
      <c r="K727" s="11" t="s">
        <v>6024</v>
      </c>
      <c r="L727" s="24" t="s">
        <v>2682</v>
      </c>
      <c r="M727" s="11" t="s">
        <v>6025</v>
      </c>
      <c r="N727" s="36" t="s">
        <v>6026</v>
      </c>
      <c r="O727" s="11"/>
      <c r="P727" s="11"/>
      <c r="Q727" s="11"/>
      <c r="R727" s="11"/>
      <c r="S727" s="11"/>
      <c r="T727" s="11"/>
      <c r="U727" s="11"/>
      <c r="V727" s="11"/>
      <c r="W727" s="11"/>
      <c r="X727" s="11"/>
      <c r="Y727" s="11"/>
    </row>
    <row r="728" spans="1:25" s="89" customFormat="1" ht="15" customHeight="1" x14ac:dyDescent="0.25">
      <c r="A728" s="10" t="s">
        <v>5798</v>
      </c>
      <c r="B728" s="10" t="s">
        <v>5848</v>
      </c>
      <c r="C728" s="10" t="s">
        <v>2704</v>
      </c>
      <c r="D728" s="55" t="s">
        <v>5849</v>
      </c>
      <c r="E728" s="150" t="s">
        <v>9291</v>
      </c>
      <c r="F728" s="150" t="s">
        <v>9293</v>
      </c>
      <c r="G728" s="150"/>
      <c r="H728" s="4" t="s">
        <v>5850</v>
      </c>
      <c r="I728" s="4" t="s">
        <v>5851</v>
      </c>
      <c r="J728" s="4" t="s">
        <v>5852</v>
      </c>
      <c r="K728" s="89" t="s">
        <v>5853</v>
      </c>
      <c r="L728" s="4" t="s">
        <v>5854</v>
      </c>
      <c r="M728" s="26" t="s">
        <v>5855</v>
      </c>
      <c r="N728" s="89" t="s">
        <v>5856</v>
      </c>
    </row>
    <row r="729" spans="1:25" s="89" customFormat="1" ht="15" customHeight="1" x14ac:dyDescent="0.2">
      <c r="A729" s="10" t="s">
        <v>5798</v>
      </c>
      <c r="B729" s="97" t="s">
        <v>9395</v>
      </c>
      <c r="C729" s="92" t="s">
        <v>6019</v>
      </c>
      <c r="D729" s="56" t="s">
        <v>6028</v>
      </c>
      <c r="E729" s="150" t="s">
        <v>9293</v>
      </c>
      <c r="F729" s="150" t="s">
        <v>9291</v>
      </c>
      <c r="G729" s="150"/>
      <c r="H729" s="24" t="s">
        <v>6029</v>
      </c>
      <c r="I729" s="24" t="s">
        <v>6030</v>
      </c>
      <c r="J729" s="24" t="s">
        <v>6031</v>
      </c>
      <c r="K729" s="11" t="s">
        <v>6032</v>
      </c>
      <c r="L729" s="24" t="s">
        <v>4817</v>
      </c>
      <c r="M729" s="36" t="s">
        <v>6033</v>
      </c>
      <c r="N729" s="11" t="s">
        <v>6034</v>
      </c>
      <c r="O729" s="11" t="s">
        <v>6035</v>
      </c>
      <c r="P729" s="11"/>
      <c r="Q729" s="11"/>
      <c r="R729" s="11"/>
      <c r="S729" s="11"/>
      <c r="T729" s="11"/>
      <c r="U729" s="11"/>
      <c r="V729" s="11"/>
      <c r="W729" s="11"/>
      <c r="X729" s="11"/>
      <c r="Y729" s="11"/>
    </row>
    <row r="730" spans="1:25" s="89" customFormat="1" ht="15" customHeight="1" x14ac:dyDescent="0.25">
      <c r="A730" s="10" t="s">
        <v>5798</v>
      </c>
      <c r="B730" s="10" t="s">
        <v>5857</v>
      </c>
      <c r="C730" s="10" t="s">
        <v>5858</v>
      </c>
      <c r="D730" s="55" t="s">
        <v>5859</v>
      </c>
      <c r="E730" s="150" t="s">
        <v>9286</v>
      </c>
      <c r="F730" s="150" t="s">
        <v>9291</v>
      </c>
      <c r="G730" s="150"/>
      <c r="H730" s="4" t="s">
        <v>5860</v>
      </c>
      <c r="I730" s="4" t="s">
        <v>5861</v>
      </c>
      <c r="J730" s="4" t="s">
        <v>5862</v>
      </c>
      <c r="K730" s="89" t="s">
        <v>5863</v>
      </c>
      <c r="L730" s="4" t="s">
        <v>5864</v>
      </c>
      <c r="M730" s="26" t="s">
        <v>5865</v>
      </c>
      <c r="N730" s="89" t="s">
        <v>5866</v>
      </c>
      <c r="O730" s="89" t="s">
        <v>5867</v>
      </c>
    </row>
    <row r="731" spans="1:25" s="89" customFormat="1" ht="15" customHeight="1" x14ac:dyDescent="0.2">
      <c r="A731" s="10" t="s">
        <v>5798</v>
      </c>
      <c r="B731" s="97" t="s">
        <v>9396</v>
      </c>
      <c r="C731" s="92" t="s">
        <v>6010</v>
      </c>
      <c r="D731" s="56" t="s">
        <v>6037</v>
      </c>
      <c r="E731" s="150" t="s">
        <v>9287</v>
      </c>
      <c r="F731" s="150"/>
      <c r="G731" s="150"/>
      <c r="H731" s="24" t="s">
        <v>6038</v>
      </c>
      <c r="I731" s="24" t="s">
        <v>6039</v>
      </c>
      <c r="J731" s="24" t="s">
        <v>6040</v>
      </c>
      <c r="K731" s="11" t="s">
        <v>6041</v>
      </c>
      <c r="L731" s="24" t="s">
        <v>4817</v>
      </c>
      <c r="M731" s="36" t="s">
        <v>6042</v>
      </c>
      <c r="N731" s="11" t="s">
        <v>6043</v>
      </c>
      <c r="O731" s="11" t="s">
        <v>6044</v>
      </c>
      <c r="P731" s="11"/>
      <c r="Q731" s="11"/>
      <c r="R731" s="11"/>
      <c r="S731" s="11"/>
      <c r="T731" s="11"/>
      <c r="U731" s="11"/>
      <c r="V731" s="11"/>
      <c r="W731" s="11"/>
      <c r="X731" s="11"/>
      <c r="Y731" s="11"/>
    </row>
    <row r="732" spans="1:25" s="89" customFormat="1" ht="15" customHeight="1" x14ac:dyDescent="0.25">
      <c r="A732" s="10" t="s">
        <v>5798</v>
      </c>
      <c r="B732" s="10" t="s">
        <v>5972</v>
      </c>
      <c r="C732" s="10" t="s">
        <v>5973</v>
      </c>
      <c r="D732" s="56" t="s">
        <v>5974</v>
      </c>
      <c r="E732" s="150" t="s">
        <v>9290</v>
      </c>
      <c r="F732" s="150"/>
      <c r="G732" s="150"/>
      <c r="H732" s="24" t="s">
        <v>5975</v>
      </c>
      <c r="I732" s="24" t="s">
        <v>5976</v>
      </c>
      <c r="J732" s="24" t="s">
        <v>5977</v>
      </c>
      <c r="K732" s="11" t="s">
        <v>5978</v>
      </c>
      <c r="L732" s="4" t="s">
        <v>4817</v>
      </c>
      <c r="M732" s="36" t="s">
        <v>5979</v>
      </c>
      <c r="N732" s="11" t="s">
        <v>5980</v>
      </c>
      <c r="O732" s="11" t="s">
        <v>5981</v>
      </c>
    </row>
    <row r="733" spans="1:25" s="89" customFormat="1" ht="15" customHeight="1" x14ac:dyDescent="0.25">
      <c r="A733" s="10" t="s">
        <v>5798</v>
      </c>
      <c r="B733" s="10" t="s">
        <v>5982</v>
      </c>
      <c r="C733" s="10" t="s">
        <v>5983</v>
      </c>
      <c r="D733" s="55" t="s">
        <v>5984</v>
      </c>
      <c r="E733" s="150" t="s">
        <v>9286</v>
      </c>
      <c r="F733" s="150" t="s">
        <v>9291</v>
      </c>
      <c r="G733" s="150"/>
      <c r="H733" s="4" t="s">
        <v>5985</v>
      </c>
      <c r="I733" s="4" t="s">
        <v>5986</v>
      </c>
      <c r="J733" s="4" t="s">
        <v>5987</v>
      </c>
      <c r="K733" s="89" t="s">
        <v>5988</v>
      </c>
      <c r="L733" s="4" t="s">
        <v>5989</v>
      </c>
      <c r="M733" s="26" t="s">
        <v>5990</v>
      </c>
      <c r="N733" s="89" t="s">
        <v>5991</v>
      </c>
      <c r="O733" s="89" t="s">
        <v>5992</v>
      </c>
    </row>
    <row r="734" spans="1:25" s="11" customFormat="1" ht="15" customHeight="1" x14ac:dyDescent="0.25">
      <c r="A734" s="10" t="s">
        <v>5798</v>
      </c>
      <c r="B734" s="10" t="s">
        <v>5993</v>
      </c>
      <c r="C734" s="10" t="s">
        <v>5994</v>
      </c>
      <c r="D734" s="56" t="s">
        <v>5995</v>
      </c>
      <c r="E734" s="150" t="s">
        <v>9291</v>
      </c>
      <c r="F734" s="150"/>
      <c r="G734" s="150"/>
      <c r="H734" s="24" t="s">
        <v>5996</v>
      </c>
      <c r="I734" s="24" t="s">
        <v>5997</v>
      </c>
      <c r="J734" s="24" t="s">
        <v>5998</v>
      </c>
      <c r="K734" s="11" t="s">
        <v>5999</v>
      </c>
      <c r="L734" s="4" t="s">
        <v>4817</v>
      </c>
      <c r="M734" s="36" t="s">
        <v>6000</v>
      </c>
      <c r="N734" s="11" t="s">
        <v>6001</v>
      </c>
      <c r="P734" s="89"/>
      <c r="Q734" s="89"/>
      <c r="R734" s="89"/>
      <c r="S734" s="89"/>
      <c r="T734" s="89"/>
      <c r="U734" s="89"/>
      <c r="V734" s="89"/>
      <c r="W734" s="89"/>
      <c r="X734" s="89"/>
      <c r="Y734" s="89"/>
    </row>
    <row r="735" spans="1:25" s="11" customFormat="1" ht="15" customHeight="1" x14ac:dyDescent="0.2">
      <c r="A735" s="10" t="s">
        <v>5798</v>
      </c>
      <c r="B735" s="97" t="s">
        <v>9397</v>
      </c>
      <c r="C735" s="92" t="s">
        <v>6002</v>
      </c>
      <c r="D735" s="56" t="s">
        <v>6046</v>
      </c>
      <c r="E735" s="150" t="s">
        <v>9291</v>
      </c>
      <c r="F735" s="150" t="s">
        <v>9286</v>
      </c>
      <c r="G735" s="150" t="s">
        <v>9294</v>
      </c>
      <c r="H735" s="24" t="s">
        <v>6047</v>
      </c>
      <c r="I735" s="24" t="s">
        <v>6048</v>
      </c>
      <c r="J735" s="24" t="s">
        <v>6049</v>
      </c>
      <c r="K735" s="11" t="s">
        <v>6050</v>
      </c>
      <c r="L735" s="24" t="s">
        <v>4817</v>
      </c>
      <c r="M735" s="36" t="s">
        <v>6051</v>
      </c>
      <c r="N735" s="11" t="s">
        <v>6052</v>
      </c>
    </row>
    <row r="736" spans="1:25" s="11" customFormat="1" ht="15" customHeight="1" x14ac:dyDescent="0.2">
      <c r="A736" s="10" t="s">
        <v>5798</v>
      </c>
      <c r="B736" s="97" t="s">
        <v>9398</v>
      </c>
      <c r="C736" s="92" t="s">
        <v>6036</v>
      </c>
      <c r="D736" s="56" t="s">
        <v>6054</v>
      </c>
      <c r="E736" s="150" t="s">
        <v>9287</v>
      </c>
      <c r="F736" s="150"/>
      <c r="G736" s="150"/>
      <c r="H736" s="24" t="s">
        <v>6055</v>
      </c>
      <c r="I736" s="24" t="s">
        <v>6056</v>
      </c>
      <c r="J736" s="24" t="s">
        <v>6057</v>
      </c>
      <c r="K736" s="11" t="s">
        <v>6058</v>
      </c>
      <c r="L736" s="24" t="s">
        <v>5906</v>
      </c>
      <c r="M736" s="36" t="s">
        <v>6059</v>
      </c>
      <c r="N736" s="11" t="s">
        <v>6060</v>
      </c>
    </row>
    <row r="737" spans="1:25" s="11" customFormat="1" ht="15" customHeight="1" x14ac:dyDescent="0.25">
      <c r="A737" s="10" t="s">
        <v>5798</v>
      </c>
      <c r="B737" s="10" t="s">
        <v>5868</v>
      </c>
      <c r="C737" s="10" t="s">
        <v>5869</v>
      </c>
      <c r="D737" s="55" t="s">
        <v>5870</v>
      </c>
      <c r="E737" s="150" t="s">
        <v>9290</v>
      </c>
      <c r="F737" s="150" t="s">
        <v>9285</v>
      </c>
      <c r="G737" s="150"/>
      <c r="H737" s="4" t="s">
        <v>5871</v>
      </c>
      <c r="I737" s="4" t="s">
        <v>5872</v>
      </c>
      <c r="J737" s="4" t="s">
        <v>5873</v>
      </c>
      <c r="K737" s="89" t="s">
        <v>5874</v>
      </c>
      <c r="L737" s="4" t="s">
        <v>4817</v>
      </c>
      <c r="M737" s="26" t="s">
        <v>5875</v>
      </c>
      <c r="N737" s="89" t="s">
        <v>5876</v>
      </c>
      <c r="O737" s="89" t="s">
        <v>5877</v>
      </c>
      <c r="P737" s="89"/>
      <c r="Q737" s="89"/>
      <c r="R737" s="89"/>
      <c r="S737" s="89"/>
      <c r="T737" s="89"/>
      <c r="U737" s="89"/>
      <c r="V737" s="89"/>
      <c r="W737" s="89"/>
      <c r="X737" s="89"/>
      <c r="Y737" s="89"/>
    </row>
    <row r="738" spans="1:25" s="11" customFormat="1" ht="15" customHeight="1" x14ac:dyDescent="0.25">
      <c r="A738" s="10" t="s">
        <v>5798</v>
      </c>
      <c r="B738" s="10" t="s">
        <v>5878</v>
      </c>
      <c r="C738" s="10" t="s">
        <v>5879</v>
      </c>
      <c r="D738" s="55" t="s">
        <v>5880</v>
      </c>
      <c r="E738" s="150" t="s">
        <v>9281</v>
      </c>
      <c r="F738" s="150" t="s">
        <v>9287</v>
      </c>
      <c r="G738" s="150" t="s">
        <v>9290</v>
      </c>
      <c r="H738" s="89" t="s">
        <v>5881</v>
      </c>
      <c r="I738" s="89" t="s">
        <v>5882</v>
      </c>
      <c r="J738" s="4" t="s">
        <v>5883</v>
      </c>
      <c r="K738" s="89" t="s">
        <v>5884</v>
      </c>
      <c r="L738" s="4" t="s">
        <v>4817</v>
      </c>
      <c r="M738" s="26" t="s">
        <v>5885</v>
      </c>
      <c r="N738" s="89" t="s">
        <v>5886</v>
      </c>
      <c r="O738" s="89" t="s">
        <v>5887</v>
      </c>
      <c r="P738" s="89"/>
      <c r="Q738" s="89"/>
      <c r="R738" s="89"/>
      <c r="S738" s="89"/>
      <c r="T738" s="89"/>
      <c r="U738" s="89"/>
      <c r="V738" s="89"/>
      <c r="W738" s="89"/>
      <c r="X738" s="89"/>
      <c r="Y738" s="89"/>
    </row>
    <row r="739" spans="1:25" ht="15" customHeight="1" x14ac:dyDescent="0.25">
      <c r="E739" s="150"/>
      <c r="F739" s="150"/>
      <c r="G739" s="150"/>
    </row>
    <row r="740" spans="1:25" s="89" customFormat="1" ht="15" customHeight="1" x14ac:dyDescent="0.25">
      <c r="A740" s="8" t="s">
        <v>6063</v>
      </c>
      <c r="B740" s="8"/>
      <c r="C740" s="8" t="s">
        <v>6064</v>
      </c>
      <c r="D740" s="55" t="s">
        <v>6065</v>
      </c>
      <c r="E740" s="150" t="s">
        <v>9294</v>
      </c>
      <c r="F740" s="150" t="s">
        <v>9295</v>
      </c>
      <c r="G740" s="150" t="s">
        <v>9298</v>
      </c>
      <c r="H740" s="24" t="s">
        <v>6066</v>
      </c>
      <c r="I740" s="24" t="s">
        <v>6067</v>
      </c>
      <c r="J740" s="24" t="s">
        <v>6068</v>
      </c>
      <c r="K740" s="89" t="s">
        <v>6069</v>
      </c>
      <c r="L740" s="4" t="s">
        <v>6070</v>
      </c>
      <c r="M740" s="26" t="s">
        <v>6071</v>
      </c>
      <c r="N740" s="11" t="s">
        <v>6072</v>
      </c>
      <c r="O740" s="89" t="s">
        <v>6073</v>
      </c>
    </row>
    <row r="741" spans="1:25" s="89" customFormat="1" ht="15" customHeight="1" x14ac:dyDescent="0.25">
      <c r="A741" s="10" t="s">
        <v>6063</v>
      </c>
      <c r="B741" s="10" t="s">
        <v>6074</v>
      </c>
      <c r="C741" s="10" t="s">
        <v>6075</v>
      </c>
      <c r="D741" s="55" t="s">
        <v>6076</v>
      </c>
      <c r="E741" s="150" t="s">
        <v>9287</v>
      </c>
      <c r="F741" s="150" t="s">
        <v>9291</v>
      </c>
      <c r="G741" s="150" t="s">
        <v>9281</v>
      </c>
      <c r="H741" s="4" t="s">
        <v>6077</v>
      </c>
      <c r="I741" s="4" t="s">
        <v>6078</v>
      </c>
      <c r="J741" s="4" t="s">
        <v>6079</v>
      </c>
      <c r="K741" s="89" t="s">
        <v>6080</v>
      </c>
      <c r="L741" s="4" t="s">
        <v>6070</v>
      </c>
      <c r="M741" s="26" t="s">
        <v>6081</v>
      </c>
      <c r="N741" s="89" t="s">
        <v>6082</v>
      </c>
      <c r="O741" s="89" t="s">
        <v>6083</v>
      </c>
    </row>
    <row r="742" spans="1:25" s="89" customFormat="1" ht="15" customHeight="1" x14ac:dyDescent="0.25">
      <c r="A742" s="10" t="s">
        <v>6063</v>
      </c>
      <c r="B742" s="10" t="s">
        <v>6084</v>
      </c>
      <c r="C742" s="10" t="s">
        <v>6085</v>
      </c>
      <c r="D742" s="55" t="s">
        <v>6086</v>
      </c>
      <c r="E742" s="150" t="s">
        <v>9290</v>
      </c>
      <c r="F742" s="150" t="s">
        <v>9277</v>
      </c>
      <c r="G742" s="150"/>
      <c r="H742" s="4" t="s">
        <v>6087</v>
      </c>
      <c r="I742" s="4" t="s">
        <v>6088</v>
      </c>
      <c r="J742" s="4" t="s">
        <v>6089</v>
      </c>
      <c r="K742" s="37" t="s">
        <v>6090</v>
      </c>
      <c r="L742" s="4" t="s">
        <v>6070</v>
      </c>
      <c r="M742" s="26" t="s">
        <v>6091</v>
      </c>
      <c r="N742" s="89" t="s">
        <v>6092</v>
      </c>
      <c r="O742" s="89" t="s">
        <v>6093</v>
      </c>
    </row>
    <row r="743" spans="1:25" s="89" customFormat="1" ht="15" customHeight="1" x14ac:dyDescent="0.25">
      <c r="A743" s="10" t="s">
        <v>6063</v>
      </c>
      <c r="B743" s="10" t="s">
        <v>6094</v>
      </c>
      <c r="C743" s="10" t="s">
        <v>6095</v>
      </c>
      <c r="D743" s="55" t="s">
        <v>6096</v>
      </c>
      <c r="E743" s="150" t="s">
        <v>9279</v>
      </c>
      <c r="F743" s="150"/>
      <c r="G743" s="150"/>
      <c r="H743" s="4" t="s">
        <v>6097</v>
      </c>
      <c r="I743" s="4" t="s">
        <v>6098</v>
      </c>
      <c r="J743" s="4" t="s">
        <v>6099</v>
      </c>
      <c r="K743" s="89" t="s">
        <v>6100</v>
      </c>
      <c r="L743" s="4" t="s">
        <v>6070</v>
      </c>
      <c r="M743" s="26" t="s">
        <v>6101</v>
      </c>
      <c r="N743" s="89" t="s">
        <v>6102</v>
      </c>
    </row>
    <row r="744" spans="1:25" s="89" customFormat="1" ht="15" customHeight="1" x14ac:dyDescent="0.25">
      <c r="A744" s="10" t="s">
        <v>6063</v>
      </c>
      <c r="B744" s="10" t="s">
        <v>6103</v>
      </c>
      <c r="C744" s="10" t="s">
        <v>6104</v>
      </c>
      <c r="D744" s="55" t="s">
        <v>6105</v>
      </c>
      <c r="E744" s="150" t="s">
        <v>9281</v>
      </c>
      <c r="F744" s="150" t="s">
        <v>9291</v>
      </c>
      <c r="G744" s="150" t="s">
        <v>9284</v>
      </c>
      <c r="H744" s="4" t="s">
        <v>6106</v>
      </c>
      <c r="I744" s="4" t="s">
        <v>6107</v>
      </c>
      <c r="J744" s="4" t="s">
        <v>6108</v>
      </c>
      <c r="K744" s="89" t="s">
        <v>6109</v>
      </c>
      <c r="L744" s="4" t="s">
        <v>6110</v>
      </c>
      <c r="M744" s="26" t="s">
        <v>6111</v>
      </c>
      <c r="N744" s="89" t="s">
        <v>6112</v>
      </c>
    </row>
    <row r="745" spans="1:25" s="89" customFormat="1" ht="15" customHeight="1" x14ac:dyDescent="0.25">
      <c r="A745" s="10" t="s">
        <v>6063</v>
      </c>
      <c r="B745" s="10" t="s">
        <v>6113</v>
      </c>
      <c r="C745" s="10" t="s">
        <v>6114</v>
      </c>
      <c r="D745" s="56" t="s">
        <v>6115</v>
      </c>
      <c r="E745" s="150" t="s">
        <v>9290</v>
      </c>
      <c r="F745" s="150" t="s">
        <v>9291</v>
      </c>
      <c r="G745" s="150" t="s">
        <v>9298</v>
      </c>
      <c r="H745" s="24" t="s">
        <v>6116</v>
      </c>
      <c r="I745" s="24" t="s">
        <v>6117</v>
      </c>
      <c r="J745" s="24" t="s">
        <v>6118</v>
      </c>
      <c r="K745" s="11" t="s">
        <v>6119</v>
      </c>
      <c r="L745" s="4" t="s">
        <v>6070</v>
      </c>
      <c r="M745" s="36" t="s">
        <v>6120</v>
      </c>
      <c r="N745" s="11" t="s">
        <v>6121</v>
      </c>
      <c r="O745" s="11"/>
    </row>
    <row r="746" spans="1:25" s="89" customFormat="1" ht="15" customHeight="1" x14ac:dyDescent="0.25">
      <c r="A746" s="10" t="s">
        <v>6063</v>
      </c>
      <c r="B746" s="10" t="s">
        <v>6122</v>
      </c>
      <c r="C746" s="10" t="s">
        <v>6123</v>
      </c>
      <c r="D746" s="56" t="s">
        <v>6124</v>
      </c>
      <c r="E746" s="150" t="s">
        <v>9287</v>
      </c>
      <c r="F746" s="150"/>
      <c r="G746" s="150"/>
      <c r="H746" s="24" t="s">
        <v>6125</v>
      </c>
      <c r="I746" s="24" t="s">
        <v>6126</v>
      </c>
      <c r="J746" s="24" t="s">
        <v>6127</v>
      </c>
      <c r="K746" s="11" t="s">
        <v>6128</v>
      </c>
      <c r="L746" s="24" t="s">
        <v>6070</v>
      </c>
      <c r="M746" s="36" t="s">
        <v>6129</v>
      </c>
      <c r="N746" s="40" t="s">
        <v>6130</v>
      </c>
      <c r="O746" s="11"/>
    </row>
    <row r="747" spans="1:25" s="89" customFormat="1" ht="15" customHeight="1" x14ac:dyDescent="0.25">
      <c r="A747" s="10" t="s">
        <v>6063</v>
      </c>
      <c r="B747" s="10" t="s">
        <v>6131</v>
      </c>
      <c r="C747" s="10" t="s">
        <v>6132</v>
      </c>
      <c r="D747" s="55" t="s">
        <v>6133</v>
      </c>
      <c r="E747" s="150" t="s">
        <v>9287</v>
      </c>
      <c r="F747" s="150"/>
      <c r="G747" s="150"/>
      <c r="H747" s="4" t="s">
        <v>6134</v>
      </c>
      <c r="I747" s="4" t="s">
        <v>6135</v>
      </c>
      <c r="J747" s="4" t="s">
        <v>6136</v>
      </c>
      <c r="L747" s="4" t="s">
        <v>6070</v>
      </c>
      <c r="M747" s="26" t="s">
        <v>6137</v>
      </c>
      <c r="N747" s="89" t="s">
        <v>6138</v>
      </c>
    </row>
    <row r="748" spans="1:25" s="89" customFormat="1" ht="15" customHeight="1" x14ac:dyDescent="0.25">
      <c r="A748" s="10" t="s">
        <v>6063</v>
      </c>
      <c r="B748" s="10" t="s">
        <v>6139</v>
      </c>
      <c r="C748" s="10" t="s">
        <v>6140</v>
      </c>
      <c r="D748" s="56" t="s">
        <v>6141</v>
      </c>
      <c r="E748" s="150" t="s">
        <v>9276</v>
      </c>
      <c r="F748" s="150" t="s">
        <v>9277</v>
      </c>
      <c r="G748" s="150" t="s">
        <v>9290</v>
      </c>
      <c r="H748" s="24" t="s">
        <v>6142</v>
      </c>
      <c r="I748" s="24" t="s">
        <v>6143</v>
      </c>
      <c r="J748" s="24" t="s">
        <v>6144</v>
      </c>
      <c r="K748" s="11" t="s">
        <v>6145</v>
      </c>
      <c r="L748" s="24" t="s">
        <v>6146</v>
      </c>
      <c r="M748" s="36" t="s">
        <v>6147</v>
      </c>
      <c r="N748" s="11" t="s">
        <v>6148</v>
      </c>
      <c r="O748" s="11"/>
    </row>
    <row r="749" spans="1:25" s="89" customFormat="1" ht="15" customHeight="1" x14ac:dyDescent="0.25">
      <c r="A749" s="10" t="s">
        <v>6063</v>
      </c>
      <c r="B749" s="10" t="s">
        <v>6149</v>
      </c>
      <c r="C749" s="10" t="s">
        <v>6150</v>
      </c>
      <c r="D749" s="55" t="s">
        <v>6151</v>
      </c>
      <c r="E749" s="150" t="s">
        <v>9287</v>
      </c>
      <c r="F749" s="150"/>
      <c r="G749" s="150"/>
      <c r="H749" s="4" t="s">
        <v>6152</v>
      </c>
      <c r="I749" s="4" t="s">
        <v>6153</v>
      </c>
      <c r="J749" s="4" t="s">
        <v>6154</v>
      </c>
      <c r="K749" s="108" t="s">
        <v>6155</v>
      </c>
      <c r="L749" s="4" t="s">
        <v>6070</v>
      </c>
      <c r="M749" s="26" t="s">
        <v>6156</v>
      </c>
      <c r="N749" s="108" t="s">
        <v>6157</v>
      </c>
      <c r="O749" s="108" t="s">
        <v>6158</v>
      </c>
    </row>
    <row r="750" spans="1:25" s="89" customFormat="1" ht="15" customHeight="1" x14ac:dyDescent="0.25">
      <c r="A750" s="10" t="s">
        <v>6063</v>
      </c>
      <c r="B750" s="10" t="s">
        <v>6159</v>
      </c>
      <c r="C750" s="10" t="s">
        <v>6160</v>
      </c>
      <c r="D750" s="55" t="s">
        <v>2937</v>
      </c>
      <c r="E750" s="150" t="s">
        <v>9284</v>
      </c>
      <c r="F750" s="150" t="s">
        <v>9287</v>
      </c>
      <c r="G750" s="150" t="s">
        <v>9291</v>
      </c>
      <c r="H750" s="4" t="s">
        <v>6161</v>
      </c>
      <c r="I750" s="4" t="s">
        <v>6162</v>
      </c>
      <c r="J750" s="4" t="s">
        <v>6163</v>
      </c>
      <c r="K750" s="89" t="s">
        <v>2941</v>
      </c>
      <c r="L750" s="4" t="s">
        <v>6164</v>
      </c>
      <c r="M750" s="26" t="s">
        <v>6165</v>
      </c>
      <c r="N750" s="89" t="s">
        <v>6166</v>
      </c>
    </row>
    <row r="751" spans="1:25" s="89" customFormat="1" ht="15" customHeight="1" x14ac:dyDescent="0.25">
      <c r="A751" s="10" t="s">
        <v>6063</v>
      </c>
      <c r="B751" s="10" t="s">
        <v>6167</v>
      </c>
      <c r="C751" s="10" t="s">
        <v>6168</v>
      </c>
      <c r="D751" s="55" t="s">
        <v>6169</v>
      </c>
      <c r="E751" s="150" t="s">
        <v>9277</v>
      </c>
      <c r="F751" s="150" t="s">
        <v>9290</v>
      </c>
      <c r="G751" s="150"/>
      <c r="H751" s="4" t="s">
        <v>6170</v>
      </c>
      <c r="I751" s="4" t="s">
        <v>6171</v>
      </c>
      <c r="J751" s="4" t="s">
        <v>6172</v>
      </c>
      <c r="K751" s="89" t="s">
        <v>6173</v>
      </c>
      <c r="L751" s="4" t="s">
        <v>6070</v>
      </c>
      <c r="M751" s="40" t="s">
        <v>6174</v>
      </c>
      <c r="N751" s="89" t="s">
        <v>6175</v>
      </c>
    </row>
    <row r="752" spans="1:25" s="89" customFormat="1" ht="15" customHeight="1" x14ac:dyDescent="0.25">
      <c r="A752" s="10" t="s">
        <v>6063</v>
      </c>
      <c r="B752" s="10" t="s">
        <v>6176</v>
      </c>
      <c r="C752" s="10" t="s">
        <v>6177</v>
      </c>
      <c r="D752" s="55" t="s">
        <v>6178</v>
      </c>
      <c r="E752" s="150" t="s">
        <v>9290</v>
      </c>
      <c r="F752" s="150"/>
      <c r="G752" s="150"/>
      <c r="H752" s="4" t="s">
        <v>6179</v>
      </c>
      <c r="I752" s="4" t="s">
        <v>6180</v>
      </c>
      <c r="J752" s="4" t="s">
        <v>6181</v>
      </c>
      <c r="K752" s="37" t="s">
        <v>6182</v>
      </c>
      <c r="L752" s="4" t="s">
        <v>163</v>
      </c>
      <c r="M752" s="26" t="s">
        <v>6183</v>
      </c>
      <c r="N752" s="89" t="s">
        <v>6184</v>
      </c>
    </row>
    <row r="753" spans="1:15" s="89" customFormat="1" ht="15" customHeight="1" x14ac:dyDescent="0.25">
      <c r="A753" s="10" t="s">
        <v>6063</v>
      </c>
      <c r="B753" s="10" t="s">
        <v>6185</v>
      </c>
      <c r="C753" s="10" t="s">
        <v>6186</v>
      </c>
      <c r="D753" s="56" t="s">
        <v>6187</v>
      </c>
      <c r="E753" s="150" t="s">
        <v>9298</v>
      </c>
      <c r="F753" s="150" t="s">
        <v>9294</v>
      </c>
      <c r="G753" s="150" t="s">
        <v>9293</v>
      </c>
      <c r="H753" s="11" t="s">
        <v>6188</v>
      </c>
      <c r="I753" s="11" t="s">
        <v>6189</v>
      </c>
      <c r="J753" s="11" t="s">
        <v>6190</v>
      </c>
      <c r="K753" s="11" t="s">
        <v>6191</v>
      </c>
      <c r="L753" s="11" t="s">
        <v>2682</v>
      </c>
      <c r="M753" s="11" t="s">
        <v>6192</v>
      </c>
      <c r="N753" s="11" t="s">
        <v>6193</v>
      </c>
      <c r="O753" s="11" t="s">
        <v>6194</v>
      </c>
    </row>
    <row r="754" spans="1:15" s="89" customFormat="1" ht="15" customHeight="1" x14ac:dyDescent="0.25">
      <c r="A754" s="10" t="s">
        <v>6063</v>
      </c>
      <c r="B754" s="10" t="s">
        <v>6195</v>
      </c>
      <c r="C754" s="10" t="s">
        <v>4184</v>
      </c>
      <c r="D754" s="55" t="s">
        <v>6196</v>
      </c>
      <c r="E754" s="150" t="s">
        <v>9291</v>
      </c>
      <c r="F754" s="150" t="s">
        <v>9290</v>
      </c>
      <c r="G754" s="150" t="s">
        <v>9298</v>
      </c>
      <c r="H754" s="4" t="s">
        <v>6197</v>
      </c>
      <c r="I754" s="4" t="s">
        <v>6198</v>
      </c>
      <c r="J754" s="4" t="s">
        <v>6199</v>
      </c>
      <c r="K754" s="89" t="s">
        <v>6200</v>
      </c>
      <c r="L754" s="4" t="s">
        <v>6070</v>
      </c>
      <c r="M754" s="26" t="s">
        <v>6201</v>
      </c>
      <c r="N754" s="89" t="s">
        <v>6202</v>
      </c>
    </row>
    <row r="755" spans="1:15" ht="15" customHeight="1" x14ac:dyDescent="0.25">
      <c r="E755" s="150"/>
      <c r="F755" s="150"/>
      <c r="G755" s="150"/>
    </row>
    <row r="756" spans="1:15" s="89" customFormat="1" ht="15" customHeight="1" x14ac:dyDescent="0.25">
      <c r="A756" s="8" t="s">
        <v>6203</v>
      </c>
      <c r="B756" s="8"/>
      <c r="C756" s="8" t="s">
        <v>6204</v>
      </c>
      <c r="D756" s="56" t="s">
        <v>6205</v>
      </c>
      <c r="E756" s="150" t="s">
        <v>9291</v>
      </c>
      <c r="F756" s="150"/>
      <c r="G756" s="150"/>
      <c r="H756" s="72" t="s">
        <v>6206</v>
      </c>
      <c r="I756" s="72" t="s">
        <v>6207</v>
      </c>
      <c r="J756" s="9">
        <v>2313324001</v>
      </c>
      <c r="K756" s="73" t="s">
        <v>6208</v>
      </c>
      <c r="L756" s="72" t="s">
        <v>6209</v>
      </c>
      <c r="M756" s="107" t="s">
        <v>6210</v>
      </c>
      <c r="N756" s="128" t="s">
        <v>6211</v>
      </c>
      <c r="O756" s="73"/>
    </row>
    <row r="757" spans="1:15" s="89" customFormat="1" ht="15" customHeight="1" x14ac:dyDescent="0.25">
      <c r="A757" s="10" t="s">
        <v>6203</v>
      </c>
      <c r="B757" s="10" t="s">
        <v>6212</v>
      </c>
      <c r="C757" s="146" t="s">
        <v>2606</v>
      </c>
      <c r="D757" s="56" t="s">
        <v>2728</v>
      </c>
      <c r="E757" s="150" t="s">
        <v>9291</v>
      </c>
      <c r="F757" s="150"/>
      <c r="G757" s="150"/>
      <c r="H757" s="11" t="s">
        <v>6213</v>
      </c>
      <c r="I757" s="11" t="s">
        <v>6214</v>
      </c>
      <c r="J757" s="9">
        <v>2317263555</v>
      </c>
      <c r="K757" s="2" t="s">
        <v>6215</v>
      </c>
      <c r="L757" s="72" t="s">
        <v>6209</v>
      </c>
      <c r="M757" s="11" t="s">
        <v>6216</v>
      </c>
      <c r="N757" s="11"/>
      <c r="O757" s="129"/>
    </row>
    <row r="758" spans="1:15" s="89" customFormat="1" ht="15" customHeight="1" x14ac:dyDescent="0.25">
      <c r="A758" s="10" t="s">
        <v>6203</v>
      </c>
      <c r="B758" s="10" t="s">
        <v>6217</v>
      </c>
      <c r="C758" s="146" t="s">
        <v>5889</v>
      </c>
      <c r="D758" s="56" t="s">
        <v>5890</v>
      </c>
      <c r="E758" s="150" t="s">
        <v>9281</v>
      </c>
      <c r="F758" s="150"/>
      <c r="G758" s="150"/>
      <c r="H758" s="24" t="s">
        <v>6218</v>
      </c>
      <c r="I758" s="24" t="s">
        <v>6219</v>
      </c>
      <c r="J758" s="9">
        <v>6164567775</v>
      </c>
      <c r="K758" s="2" t="s">
        <v>5894</v>
      </c>
      <c r="L758" s="24" t="s">
        <v>6220</v>
      </c>
      <c r="M758" s="30" t="s">
        <v>6221</v>
      </c>
      <c r="N758" s="11"/>
      <c r="O758" s="129"/>
    </row>
    <row r="759" spans="1:15" s="89" customFormat="1" ht="15" customHeight="1" x14ac:dyDescent="0.25">
      <c r="A759" s="10" t="s">
        <v>6203</v>
      </c>
      <c r="B759" s="10" t="s">
        <v>6222</v>
      </c>
      <c r="C759" s="146" t="s">
        <v>6223</v>
      </c>
      <c r="D759" s="56" t="s">
        <v>6224</v>
      </c>
      <c r="E759" s="150" t="s">
        <v>9281</v>
      </c>
      <c r="F759" s="150"/>
      <c r="G759" s="150"/>
      <c r="H759" s="11" t="s">
        <v>6225</v>
      </c>
      <c r="I759" s="128" t="s">
        <v>6226</v>
      </c>
      <c r="J759" s="9">
        <v>2317772006</v>
      </c>
      <c r="K759" s="76" t="s">
        <v>6227</v>
      </c>
      <c r="L759" s="24" t="s">
        <v>6228</v>
      </c>
      <c r="M759" s="11" t="s">
        <v>6229</v>
      </c>
      <c r="N759" s="11"/>
      <c r="O759" s="129"/>
    </row>
    <row r="760" spans="1:15" s="89" customFormat="1" ht="15" customHeight="1" x14ac:dyDescent="0.25">
      <c r="A760" s="10" t="s">
        <v>6203</v>
      </c>
      <c r="B760" s="10" t="s">
        <v>6230</v>
      </c>
      <c r="C760" s="146" t="s">
        <v>6231</v>
      </c>
      <c r="D760" s="56" t="s">
        <v>41</v>
      </c>
      <c r="E760" s="150" t="s">
        <v>9280</v>
      </c>
      <c r="F760" s="150"/>
      <c r="G760" s="150"/>
      <c r="H760" s="24" t="s">
        <v>44</v>
      </c>
      <c r="I760" s="12" t="s">
        <v>6232</v>
      </c>
      <c r="J760" s="24">
        <v>6164581187</v>
      </c>
      <c r="K760" s="24" t="s">
        <v>6233</v>
      </c>
      <c r="L760" s="24" t="s">
        <v>6234</v>
      </c>
      <c r="M760" s="11" t="s">
        <v>6235</v>
      </c>
      <c r="N760" s="11"/>
      <c r="O760" s="129"/>
    </row>
    <row r="761" spans="1:15" s="89" customFormat="1" ht="15" customHeight="1" x14ac:dyDescent="0.25">
      <c r="A761" s="10" t="s">
        <v>6203</v>
      </c>
      <c r="B761" s="10" t="s">
        <v>6236</v>
      </c>
      <c r="C761" s="146" t="s">
        <v>6237</v>
      </c>
      <c r="D761" s="56" t="s">
        <v>6238</v>
      </c>
      <c r="E761" s="150" t="s">
        <v>9290</v>
      </c>
      <c r="F761" s="150"/>
      <c r="G761" s="150"/>
      <c r="H761" s="11" t="s">
        <v>6239</v>
      </c>
      <c r="I761" s="128" t="s">
        <v>6240</v>
      </c>
      <c r="J761" s="9">
        <v>2317981391</v>
      </c>
      <c r="K761" s="2" t="s">
        <v>6241</v>
      </c>
      <c r="L761" s="24" t="s">
        <v>6242</v>
      </c>
      <c r="M761" s="11" t="s">
        <v>6243</v>
      </c>
      <c r="N761" s="11"/>
      <c r="O761" s="129"/>
    </row>
    <row r="762" spans="1:15" s="89" customFormat="1" ht="15" customHeight="1" x14ac:dyDescent="0.25">
      <c r="A762" s="10" t="s">
        <v>6203</v>
      </c>
      <c r="B762" s="10" t="s">
        <v>6250</v>
      </c>
      <c r="C762" s="146" t="s">
        <v>6251</v>
      </c>
      <c r="D762" s="56" t="s">
        <v>6252</v>
      </c>
      <c r="E762" s="150" t="s">
        <v>9291</v>
      </c>
      <c r="F762" s="150"/>
      <c r="G762" s="150"/>
      <c r="H762" s="11" t="s">
        <v>6253</v>
      </c>
      <c r="I762" s="128" t="s">
        <v>6254</v>
      </c>
      <c r="J762" s="9">
        <v>8772115253</v>
      </c>
      <c r="K762" s="3" t="s">
        <v>6255</v>
      </c>
      <c r="L762" s="24" t="s">
        <v>6256</v>
      </c>
      <c r="M762" s="11" t="s">
        <v>6257</v>
      </c>
      <c r="N762" s="11"/>
      <c r="O762" s="129"/>
    </row>
    <row r="763" spans="1:15" s="89" customFormat="1" ht="15" customHeight="1" x14ac:dyDescent="0.25">
      <c r="A763" s="10" t="s">
        <v>6203</v>
      </c>
      <c r="B763" s="10" t="s">
        <v>6258</v>
      </c>
      <c r="C763" s="146" t="s">
        <v>6259</v>
      </c>
      <c r="D763" s="56" t="s">
        <v>5911</v>
      </c>
      <c r="E763" s="150" t="s">
        <v>9291</v>
      </c>
      <c r="F763" s="150"/>
      <c r="G763" s="150"/>
      <c r="H763" s="11" t="s">
        <v>6260</v>
      </c>
      <c r="I763" s="128" t="s">
        <v>5913</v>
      </c>
      <c r="J763" s="9">
        <v>2317264735</v>
      </c>
      <c r="K763" s="76" t="s">
        <v>5915</v>
      </c>
      <c r="L763" s="24" t="s">
        <v>6256</v>
      </c>
      <c r="M763" s="11" t="s">
        <v>6261</v>
      </c>
      <c r="N763" s="11"/>
      <c r="O763" s="129"/>
    </row>
    <row r="764" spans="1:15" s="89" customFormat="1" ht="15" customHeight="1" x14ac:dyDescent="0.25">
      <c r="A764" s="10" t="s">
        <v>6203</v>
      </c>
      <c r="B764" s="10" t="s">
        <v>6262</v>
      </c>
      <c r="C764" s="146" t="s">
        <v>6263</v>
      </c>
      <c r="D764" s="56" t="s">
        <v>6264</v>
      </c>
      <c r="E764" s="150" t="s">
        <v>9277</v>
      </c>
      <c r="F764" s="150" t="s">
        <v>9284</v>
      </c>
      <c r="G764" s="150"/>
      <c r="H764" s="11" t="s">
        <v>6265</v>
      </c>
      <c r="I764" s="128" t="s">
        <v>6266</v>
      </c>
      <c r="J764" s="9">
        <v>2317286410</v>
      </c>
      <c r="K764" s="130" t="s">
        <v>6267</v>
      </c>
      <c r="L764" s="24" t="s">
        <v>6268</v>
      </c>
      <c r="M764" s="11" t="s">
        <v>6269</v>
      </c>
      <c r="N764" s="11"/>
      <c r="O764" s="129"/>
    </row>
    <row r="765" spans="1:15" s="89" customFormat="1" ht="15" customHeight="1" x14ac:dyDescent="0.25">
      <c r="A765" s="10" t="s">
        <v>6203</v>
      </c>
      <c r="B765" s="10" t="s">
        <v>6270</v>
      </c>
      <c r="C765" s="146" t="s">
        <v>9445</v>
      </c>
      <c r="D765" s="56" t="s">
        <v>6272</v>
      </c>
      <c r="E765" s="150" t="s">
        <v>9287</v>
      </c>
      <c r="F765" s="150" t="s">
        <v>9281</v>
      </c>
      <c r="G765" s="150"/>
      <c r="H765" s="11" t="s">
        <v>6273</v>
      </c>
      <c r="I765" s="128" t="s">
        <v>6274</v>
      </c>
      <c r="J765" s="9">
        <v>2318432541</v>
      </c>
      <c r="K765" s="3" t="s">
        <v>6275</v>
      </c>
      <c r="L765" s="24" t="s">
        <v>6276</v>
      </c>
      <c r="M765" s="19" t="s">
        <v>6277</v>
      </c>
      <c r="N765" s="11"/>
      <c r="O765" s="129"/>
    </row>
    <row r="766" spans="1:15" s="89" customFormat="1" ht="15" customHeight="1" x14ac:dyDescent="0.25">
      <c r="A766" s="10" t="s">
        <v>6203</v>
      </c>
      <c r="B766" s="10" t="s">
        <v>6278</v>
      </c>
      <c r="C766" s="146" t="s">
        <v>6279</v>
      </c>
      <c r="D766" s="56" t="s">
        <v>6280</v>
      </c>
      <c r="E766" s="150" t="s">
        <v>9291</v>
      </c>
      <c r="F766" s="150"/>
      <c r="G766" s="150"/>
      <c r="H766" s="24" t="s">
        <v>6281</v>
      </c>
      <c r="I766" s="24" t="s">
        <v>6282</v>
      </c>
      <c r="J766" s="9">
        <v>2317220088</v>
      </c>
      <c r="K766" s="2" t="s">
        <v>6283</v>
      </c>
      <c r="L766" s="24" t="s">
        <v>6256</v>
      </c>
      <c r="M766" s="30" t="s">
        <v>6284</v>
      </c>
      <c r="N766" s="11"/>
      <c r="O766" s="129"/>
    </row>
    <row r="767" spans="1:15" s="89" customFormat="1" ht="15" customHeight="1" x14ac:dyDescent="0.25">
      <c r="A767" s="10" t="s">
        <v>6203</v>
      </c>
      <c r="B767" s="10" t="s">
        <v>6285</v>
      </c>
      <c r="C767" s="146" t="s">
        <v>9444</v>
      </c>
      <c r="D767" s="56" t="s">
        <v>6286</v>
      </c>
      <c r="E767" s="150" t="s">
        <v>9291</v>
      </c>
      <c r="F767" s="150"/>
      <c r="G767" s="150"/>
      <c r="H767" s="24" t="s">
        <v>6287</v>
      </c>
      <c r="I767" s="128" t="s">
        <v>6288</v>
      </c>
      <c r="J767" s="9">
        <v>2317597909</v>
      </c>
      <c r="K767" s="2" t="s">
        <v>6289</v>
      </c>
      <c r="L767" s="24" t="s">
        <v>6228</v>
      </c>
      <c r="M767" s="73" t="s">
        <v>6290</v>
      </c>
      <c r="N767" s="11"/>
      <c r="O767" s="129"/>
    </row>
    <row r="768" spans="1:15" s="89" customFormat="1" ht="15" customHeight="1" x14ac:dyDescent="0.25">
      <c r="A768" s="10" t="s">
        <v>6203</v>
      </c>
      <c r="B768" s="10" t="s">
        <v>6291</v>
      </c>
      <c r="C768" s="146" t="s">
        <v>6292</v>
      </c>
      <c r="D768" s="56" t="s">
        <v>6293</v>
      </c>
      <c r="E768" s="150" t="s">
        <v>9277</v>
      </c>
      <c r="F768" s="150" t="s">
        <v>9278</v>
      </c>
      <c r="G768" s="150"/>
      <c r="H768" s="24" t="s">
        <v>6294</v>
      </c>
      <c r="I768" s="128" t="s">
        <v>6295</v>
      </c>
      <c r="J768" s="9">
        <v>2317444774</v>
      </c>
      <c r="K768" s="2" t="s">
        <v>6296</v>
      </c>
      <c r="L768" s="24" t="s">
        <v>6256</v>
      </c>
      <c r="M768" s="11" t="s">
        <v>6297</v>
      </c>
      <c r="N768" s="11"/>
      <c r="O768" s="129"/>
    </row>
    <row r="769" spans="1:20" s="89" customFormat="1" ht="15" customHeight="1" x14ac:dyDescent="0.25">
      <c r="A769" s="10" t="s">
        <v>6203</v>
      </c>
      <c r="B769" s="10" t="s">
        <v>6298</v>
      </c>
      <c r="C769" s="146" t="s">
        <v>6299</v>
      </c>
      <c r="D769" s="56" t="s">
        <v>6300</v>
      </c>
      <c r="E769" s="150" t="s">
        <v>9285</v>
      </c>
      <c r="F769" s="150" t="s">
        <v>9298</v>
      </c>
      <c r="G769" s="150"/>
      <c r="H769" s="24" t="s">
        <v>6301</v>
      </c>
      <c r="I769" s="128" t="s">
        <v>6302</v>
      </c>
      <c r="J769" s="9">
        <v>2317227871</v>
      </c>
      <c r="K769" s="2" t="s">
        <v>6303</v>
      </c>
      <c r="L769" s="24" t="s">
        <v>6304</v>
      </c>
      <c r="M769" s="11" t="s">
        <v>6305</v>
      </c>
      <c r="N769" s="11"/>
      <c r="O769" s="129"/>
    </row>
    <row r="770" spans="1:20" s="89" customFormat="1" ht="15" customHeight="1" x14ac:dyDescent="0.25">
      <c r="A770" s="10" t="s">
        <v>6203</v>
      </c>
      <c r="B770" s="10" t="s">
        <v>6306</v>
      </c>
      <c r="C770" s="146" t="s">
        <v>6307</v>
      </c>
      <c r="D770" s="56" t="s">
        <v>6308</v>
      </c>
      <c r="E770" s="150" t="s">
        <v>9287</v>
      </c>
      <c r="F770" s="150"/>
      <c r="G770" s="150"/>
      <c r="H770" s="42" t="s">
        <v>6309</v>
      </c>
      <c r="I770" s="128" t="s">
        <v>6310</v>
      </c>
      <c r="J770" s="9">
        <v>2317276020</v>
      </c>
      <c r="K770" s="2" t="s">
        <v>6311</v>
      </c>
      <c r="L770" s="24" t="s">
        <v>6228</v>
      </c>
      <c r="M770" s="11" t="s">
        <v>6312</v>
      </c>
      <c r="N770" s="11"/>
      <c r="O770" s="129"/>
    </row>
    <row r="771" spans="1:20" s="89" customFormat="1" ht="15" customHeight="1" x14ac:dyDescent="0.25">
      <c r="A771" s="10" t="s">
        <v>6203</v>
      </c>
      <c r="B771" s="10" t="s">
        <v>6313</v>
      </c>
      <c r="C771" s="146" t="s">
        <v>6314</v>
      </c>
      <c r="D771" s="56" t="s">
        <v>6315</v>
      </c>
      <c r="E771" s="150" t="s">
        <v>9291</v>
      </c>
      <c r="F771" s="150"/>
      <c r="G771" s="150"/>
      <c r="H771" s="11" t="s">
        <v>6316</v>
      </c>
      <c r="I771" s="128" t="s">
        <v>6317</v>
      </c>
      <c r="J771" s="9">
        <v>2317283442</v>
      </c>
      <c r="K771" s="2" t="s">
        <v>6318</v>
      </c>
      <c r="L771" s="24" t="s">
        <v>6304</v>
      </c>
      <c r="M771" s="11" t="s">
        <v>6319</v>
      </c>
      <c r="N771" s="11"/>
      <c r="O771" s="129"/>
    </row>
    <row r="772" spans="1:20" s="89" customFormat="1" ht="15" customHeight="1" x14ac:dyDescent="0.2">
      <c r="A772" s="10" t="s">
        <v>6203</v>
      </c>
      <c r="B772" s="95" t="s">
        <v>9399</v>
      </c>
      <c r="C772" s="148" t="s">
        <v>9400</v>
      </c>
      <c r="D772" s="55" t="s">
        <v>6343</v>
      </c>
      <c r="E772" s="150" t="s">
        <v>9290</v>
      </c>
      <c r="F772" s="150"/>
      <c r="G772" s="150"/>
      <c r="H772" s="4" t="s">
        <v>6344</v>
      </c>
      <c r="I772" s="4" t="s">
        <v>6345</v>
      </c>
      <c r="J772" s="72">
        <v>6163896266</v>
      </c>
      <c r="K772" s="73" t="s">
        <v>5968</v>
      </c>
      <c r="L772" s="4" t="s">
        <v>6341</v>
      </c>
      <c r="M772" s="40" t="s">
        <v>6346</v>
      </c>
      <c r="O772" s="129"/>
    </row>
    <row r="773" spans="1:20" s="89" customFormat="1" ht="15" customHeight="1" x14ac:dyDescent="0.25">
      <c r="A773" s="10" t="s">
        <v>6203</v>
      </c>
      <c r="B773" s="10" t="s">
        <v>6320</v>
      </c>
      <c r="C773" s="146" t="s">
        <v>2704</v>
      </c>
      <c r="D773" s="56" t="s">
        <v>5849</v>
      </c>
      <c r="E773" s="150" t="s">
        <v>9284</v>
      </c>
      <c r="F773" s="150"/>
      <c r="G773" s="150"/>
      <c r="H773" s="11" t="s">
        <v>6321</v>
      </c>
      <c r="I773" s="128" t="s">
        <v>6322</v>
      </c>
      <c r="J773" s="9">
        <v>2317264887</v>
      </c>
      <c r="K773" s="2" t="s">
        <v>5853</v>
      </c>
      <c r="L773" s="24" t="s">
        <v>6256</v>
      </c>
      <c r="M773" s="11" t="s">
        <v>6323</v>
      </c>
      <c r="N773" s="11"/>
      <c r="O773" s="129"/>
    </row>
    <row r="774" spans="1:20" s="89" customFormat="1" ht="15" customHeight="1" x14ac:dyDescent="0.2">
      <c r="A774" s="10" t="s">
        <v>6203</v>
      </c>
      <c r="B774" s="95" t="s">
        <v>9401</v>
      </c>
      <c r="C774" s="148" t="s">
        <v>9402</v>
      </c>
      <c r="D774" s="55" t="s">
        <v>6347</v>
      </c>
      <c r="E774" s="150" t="s">
        <v>9291</v>
      </c>
      <c r="F774" s="150"/>
      <c r="G774" s="150"/>
      <c r="H774" s="4" t="s">
        <v>6348</v>
      </c>
      <c r="I774" s="4" t="s">
        <v>6349</v>
      </c>
      <c r="J774" s="72">
        <v>2317733905</v>
      </c>
      <c r="K774" s="11" t="s">
        <v>6350</v>
      </c>
      <c r="L774" s="4" t="s">
        <v>6228</v>
      </c>
      <c r="M774" s="40" t="s">
        <v>6351</v>
      </c>
      <c r="N774" s="89" t="s">
        <v>6352</v>
      </c>
      <c r="O774" s="129"/>
    </row>
    <row r="775" spans="1:20" s="89" customFormat="1" ht="15" customHeight="1" x14ac:dyDescent="0.25">
      <c r="A775" s="10" t="s">
        <v>6203</v>
      </c>
      <c r="B775" s="10" t="s">
        <v>6244</v>
      </c>
      <c r="C775" s="146" t="s">
        <v>9455</v>
      </c>
      <c r="D775" s="56" t="s">
        <v>2523</v>
      </c>
      <c r="E775" s="150" t="s">
        <v>9290</v>
      </c>
      <c r="F775" s="150"/>
      <c r="G775" s="150"/>
      <c r="H775" s="11" t="s">
        <v>6245</v>
      </c>
      <c r="I775" s="128" t="s">
        <v>6246</v>
      </c>
      <c r="J775" s="9">
        <v>8882724732</v>
      </c>
      <c r="K775" s="130" t="s">
        <v>6247</v>
      </c>
      <c r="L775" s="24" t="s">
        <v>6248</v>
      </c>
      <c r="M775" s="73" t="s">
        <v>6249</v>
      </c>
      <c r="N775" s="11"/>
      <c r="O775" s="129"/>
    </row>
    <row r="776" spans="1:20" s="89" customFormat="1" ht="15" customHeight="1" x14ac:dyDescent="0.25">
      <c r="A776" s="10" t="s">
        <v>6203</v>
      </c>
      <c r="B776" s="10" t="s">
        <v>6330</v>
      </c>
      <c r="C776" s="146" t="s">
        <v>6331</v>
      </c>
      <c r="D776" s="56" t="s">
        <v>6332</v>
      </c>
      <c r="E776" s="150" t="s">
        <v>9277</v>
      </c>
      <c r="F776" s="150"/>
      <c r="G776" s="150"/>
      <c r="H776" s="11" t="s">
        <v>6333</v>
      </c>
      <c r="I776" s="128" t="s">
        <v>6334</v>
      </c>
      <c r="J776" s="9">
        <v>2319247614</v>
      </c>
      <c r="K776" s="2" t="s">
        <v>6335</v>
      </c>
      <c r="L776" s="24" t="s">
        <v>6220</v>
      </c>
      <c r="M776" s="19" t="s">
        <v>6336</v>
      </c>
      <c r="N776" s="11"/>
      <c r="O776" s="129"/>
    </row>
    <row r="777" spans="1:20" s="89" customFormat="1" ht="15" customHeight="1" x14ac:dyDescent="0.2">
      <c r="A777" s="10" t="s">
        <v>6203</v>
      </c>
      <c r="B777" s="95" t="s">
        <v>9403</v>
      </c>
      <c r="C777" s="148" t="s">
        <v>9404</v>
      </c>
      <c r="D777" s="55" t="s">
        <v>6353</v>
      </c>
      <c r="E777" s="150" t="s">
        <v>9290</v>
      </c>
      <c r="F777" s="150"/>
      <c r="G777" s="150"/>
      <c r="H777" s="4" t="s">
        <v>6354</v>
      </c>
      <c r="I777" s="4" t="s">
        <v>6355</v>
      </c>
      <c r="J777" s="24">
        <v>2317665040</v>
      </c>
      <c r="K777" s="11" t="s">
        <v>6356</v>
      </c>
      <c r="L777" s="4" t="s">
        <v>6341</v>
      </c>
      <c r="M777" s="26" t="s">
        <v>6357</v>
      </c>
      <c r="O777" s="11"/>
    </row>
    <row r="778" spans="1:20" s="89" customFormat="1" ht="15" customHeight="1" x14ac:dyDescent="0.25">
      <c r="A778" s="10" t="s">
        <v>6203</v>
      </c>
      <c r="B778" s="10" t="s">
        <v>6337</v>
      </c>
      <c r="C778" s="146" t="s">
        <v>4184</v>
      </c>
      <c r="D778" s="56" t="s">
        <v>6196</v>
      </c>
      <c r="E778" s="150" t="s">
        <v>9291</v>
      </c>
      <c r="F778" s="150"/>
      <c r="G778" s="150"/>
      <c r="H778" s="11" t="s">
        <v>6338</v>
      </c>
      <c r="I778" s="11" t="s">
        <v>6339</v>
      </c>
      <c r="J778" s="5">
        <v>2317733284</v>
      </c>
      <c r="K778" s="3" t="s">
        <v>6340</v>
      </c>
      <c r="L778" s="24" t="s">
        <v>6341</v>
      </c>
      <c r="M778" s="11" t="s">
        <v>6342</v>
      </c>
      <c r="N778" s="11"/>
      <c r="O778" s="11"/>
    </row>
    <row r="779" spans="1:20" s="89" customFormat="1" ht="15" customHeight="1" x14ac:dyDescent="0.25">
      <c r="A779" s="10" t="s">
        <v>6203</v>
      </c>
      <c r="B779" s="10" t="s">
        <v>6324</v>
      </c>
      <c r="C779" s="146" t="s">
        <v>9456</v>
      </c>
      <c r="D779" s="56" t="s">
        <v>6325</v>
      </c>
      <c r="E779" s="150" t="s">
        <v>9290</v>
      </c>
      <c r="F779" s="150"/>
      <c r="G779" s="150"/>
      <c r="H779" s="11" t="s">
        <v>6326</v>
      </c>
      <c r="I779" s="128" t="s">
        <v>6327</v>
      </c>
      <c r="J779" s="5">
        <v>2317229622</v>
      </c>
      <c r="K779" s="11" t="s">
        <v>6328</v>
      </c>
      <c r="L779" s="24" t="s">
        <v>6228</v>
      </c>
      <c r="M779" s="115" t="s">
        <v>6329</v>
      </c>
      <c r="N779" s="11"/>
      <c r="O779" s="129"/>
    </row>
    <row r="780" spans="1:20" ht="15" customHeight="1" x14ac:dyDescent="0.25">
      <c r="E780" s="150"/>
      <c r="F780" s="150"/>
      <c r="G780" s="150"/>
    </row>
    <row r="781" spans="1:20" s="89" customFormat="1" ht="15" customHeight="1" x14ac:dyDescent="0.25">
      <c r="A781" s="8" t="s">
        <v>6358</v>
      </c>
      <c r="B781" s="8"/>
      <c r="C781" s="8" t="s">
        <v>6359</v>
      </c>
      <c r="D781" s="55" t="s">
        <v>6360</v>
      </c>
      <c r="E781" s="150" t="s">
        <v>9291</v>
      </c>
      <c r="F781" s="150" t="s">
        <v>9294</v>
      </c>
      <c r="G781" s="150"/>
      <c r="H781" s="24" t="s">
        <v>6361</v>
      </c>
      <c r="I781" s="24" t="s">
        <v>6362</v>
      </c>
      <c r="J781" s="9" t="s">
        <v>6363</v>
      </c>
      <c r="K781" s="2" t="s">
        <v>6364</v>
      </c>
      <c r="L781" s="24" t="s">
        <v>6365</v>
      </c>
      <c r="M781" s="36" t="s">
        <v>6366</v>
      </c>
      <c r="N781" s="11"/>
      <c r="O781" s="11"/>
      <c r="Q781" s="111"/>
      <c r="R781" s="111"/>
      <c r="S781" s="111"/>
      <c r="T781" s="111"/>
    </row>
    <row r="782" spans="1:20" s="89" customFormat="1" ht="15" customHeight="1" x14ac:dyDescent="0.25">
      <c r="A782" s="10" t="s">
        <v>6358</v>
      </c>
      <c r="B782" s="10" t="s">
        <v>6367</v>
      </c>
      <c r="C782" s="10" t="s">
        <v>2607</v>
      </c>
      <c r="D782" s="55" t="s">
        <v>6368</v>
      </c>
      <c r="E782" s="150" t="s">
        <v>9290</v>
      </c>
      <c r="F782" s="150"/>
      <c r="G782" s="150"/>
      <c r="H782" s="24" t="s">
        <v>6369</v>
      </c>
      <c r="I782" s="24" t="s">
        <v>6370</v>
      </c>
      <c r="J782" s="4" t="s">
        <v>6371</v>
      </c>
      <c r="K782" s="89" t="s">
        <v>6372</v>
      </c>
      <c r="L782" s="24" t="s">
        <v>6365</v>
      </c>
      <c r="M782" s="26" t="s">
        <v>6373</v>
      </c>
      <c r="N782" s="131"/>
      <c r="O782" s="131"/>
      <c r="P782" s="111"/>
    </row>
    <row r="783" spans="1:20" s="89" customFormat="1" ht="15" customHeight="1" x14ac:dyDescent="0.25">
      <c r="A783" s="10" t="s">
        <v>6358</v>
      </c>
      <c r="B783" s="10" t="s">
        <v>6374</v>
      </c>
      <c r="C783" s="10" t="s">
        <v>6375</v>
      </c>
      <c r="D783" s="55" t="s">
        <v>6376</v>
      </c>
      <c r="E783" s="150" t="s">
        <v>9291</v>
      </c>
      <c r="F783" s="150" t="s">
        <v>9287</v>
      </c>
      <c r="G783" s="150"/>
      <c r="H783" s="24" t="s">
        <v>6377</v>
      </c>
      <c r="I783" s="24" t="s">
        <v>6378</v>
      </c>
      <c r="J783" s="4" t="s">
        <v>6379</v>
      </c>
      <c r="K783" s="89" t="s">
        <v>6380</v>
      </c>
      <c r="L783" s="24" t="s">
        <v>6365</v>
      </c>
      <c r="M783" s="26" t="s">
        <v>6381</v>
      </c>
      <c r="N783" s="11"/>
      <c r="O783" s="11"/>
      <c r="Q783" s="111"/>
      <c r="R783" s="111"/>
      <c r="S783" s="111"/>
      <c r="T783" s="111"/>
    </row>
    <row r="784" spans="1:20" s="89" customFormat="1" ht="15" customHeight="1" x14ac:dyDescent="0.25">
      <c r="A784" s="10" t="s">
        <v>6358</v>
      </c>
      <c r="B784" s="10" t="s">
        <v>6382</v>
      </c>
      <c r="C784" s="10" t="s">
        <v>6383</v>
      </c>
      <c r="D784" s="55" t="s">
        <v>6384</v>
      </c>
      <c r="E784" s="150" t="s">
        <v>9291</v>
      </c>
      <c r="F784" s="150"/>
      <c r="G784" s="150"/>
      <c r="H784" s="4" t="s">
        <v>6385</v>
      </c>
      <c r="I784" s="4" t="s">
        <v>6386</v>
      </c>
      <c r="J784" s="4" t="s">
        <v>6387</v>
      </c>
      <c r="K784" s="89" t="s">
        <v>6388</v>
      </c>
      <c r="L784" s="24" t="s">
        <v>6365</v>
      </c>
      <c r="M784" s="26" t="s">
        <v>6389</v>
      </c>
      <c r="Q784" s="111"/>
      <c r="R784" s="111"/>
      <c r="S784" s="111"/>
      <c r="T784" s="111"/>
    </row>
    <row r="785" spans="1:20" s="89" customFormat="1" ht="15" customHeight="1" x14ac:dyDescent="0.25">
      <c r="A785" s="10" t="s">
        <v>6358</v>
      </c>
      <c r="B785" s="10" t="s">
        <v>6390</v>
      </c>
      <c r="C785" s="10" t="s">
        <v>6391</v>
      </c>
      <c r="D785" s="55" t="s">
        <v>6392</v>
      </c>
      <c r="E785" s="150" t="s">
        <v>9291</v>
      </c>
      <c r="F785" s="150" t="s">
        <v>9281</v>
      </c>
      <c r="G785" s="150"/>
      <c r="H785" s="4" t="s">
        <v>6393</v>
      </c>
      <c r="I785" s="4" t="s">
        <v>6394</v>
      </c>
      <c r="J785" s="4" t="s">
        <v>6395</v>
      </c>
      <c r="K785" s="89" t="s">
        <v>6396</v>
      </c>
      <c r="L785" s="24" t="s">
        <v>6365</v>
      </c>
      <c r="M785" s="26" t="s">
        <v>6397</v>
      </c>
      <c r="Q785" s="111"/>
      <c r="R785" s="111"/>
      <c r="S785" s="111"/>
      <c r="T785" s="111"/>
    </row>
    <row r="786" spans="1:20" s="89" customFormat="1" ht="15" customHeight="1" x14ac:dyDescent="0.25">
      <c r="A786" s="10" t="s">
        <v>6358</v>
      </c>
      <c r="B786" s="10" t="s">
        <v>6398</v>
      </c>
      <c r="C786" s="10" t="s">
        <v>6399</v>
      </c>
      <c r="D786" s="55" t="s">
        <v>6400</v>
      </c>
      <c r="E786" s="150" t="s">
        <v>9287</v>
      </c>
      <c r="F786" s="150" t="s">
        <v>9290</v>
      </c>
      <c r="G786" s="150" t="s">
        <v>9291</v>
      </c>
      <c r="H786" s="24" t="s">
        <v>6401</v>
      </c>
      <c r="I786" s="24" t="s">
        <v>6402</v>
      </c>
      <c r="J786" s="4" t="s">
        <v>6403</v>
      </c>
      <c r="K786" s="89" t="s">
        <v>6404</v>
      </c>
      <c r="L786" s="24" t="s">
        <v>6365</v>
      </c>
      <c r="M786" s="26" t="s">
        <v>6405</v>
      </c>
      <c r="N786" s="131"/>
      <c r="O786" s="131"/>
      <c r="P786" s="111"/>
      <c r="Q786" s="111"/>
      <c r="R786" s="111"/>
      <c r="S786" s="111"/>
      <c r="T786" s="111"/>
    </row>
    <row r="787" spans="1:20" s="89" customFormat="1" ht="15" customHeight="1" x14ac:dyDescent="0.25">
      <c r="A787" s="10" t="s">
        <v>6358</v>
      </c>
      <c r="B787" s="10" t="s">
        <v>6406</v>
      </c>
      <c r="C787" s="10" t="s">
        <v>6407</v>
      </c>
      <c r="D787" s="55" t="s">
        <v>6408</v>
      </c>
      <c r="E787" s="150" t="s">
        <v>9301</v>
      </c>
      <c r="F787" s="150"/>
      <c r="G787" s="150"/>
      <c r="H787" s="4" t="s">
        <v>6409</v>
      </c>
      <c r="I787" s="4" t="s">
        <v>6410</v>
      </c>
      <c r="J787" s="4" t="s">
        <v>6411</v>
      </c>
      <c r="K787" s="89" t="s">
        <v>6412</v>
      </c>
      <c r="L787" s="24" t="s">
        <v>6365</v>
      </c>
      <c r="M787" s="26" t="s">
        <v>6413</v>
      </c>
      <c r="Q787" s="111"/>
      <c r="R787" s="111"/>
      <c r="S787" s="111"/>
      <c r="T787" s="111"/>
    </row>
    <row r="788" spans="1:20" s="89" customFormat="1" ht="15" customHeight="1" x14ac:dyDescent="0.25">
      <c r="A788" s="10" t="s">
        <v>6358</v>
      </c>
      <c r="B788" s="10" t="s">
        <v>6414</v>
      </c>
      <c r="C788" s="10" t="s">
        <v>6415</v>
      </c>
      <c r="D788" s="55" t="s">
        <v>6416</v>
      </c>
      <c r="E788" s="150" t="s">
        <v>9291</v>
      </c>
      <c r="F788" s="150"/>
      <c r="G788" s="150"/>
      <c r="H788" s="72" t="s">
        <v>6417</v>
      </c>
      <c r="I788" s="72" t="s">
        <v>6418</v>
      </c>
      <c r="J788" s="4" t="s">
        <v>6419</v>
      </c>
      <c r="K788" s="89" t="s">
        <v>6420</v>
      </c>
      <c r="L788" s="24" t="s">
        <v>6365</v>
      </c>
      <c r="M788" s="26" t="s">
        <v>6421</v>
      </c>
      <c r="N788" s="73"/>
      <c r="O788" s="73"/>
      <c r="Q788" s="111"/>
      <c r="R788" s="111"/>
      <c r="S788" s="111"/>
      <c r="T788" s="111"/>
    </row>
    <row r="789" spans="1:20" s="89" customFormat="1" ht="15" customHeight="1" x14ac:dyDescent="0.25">
      <c r="A789" s="10" t="s">
        <v>6358</v>
      </c>
      <c r="B789" s="10" t="s">
        <v>6422</v>
      </c>
      <c r="C789" s="10" t="s">
        <v>6423</v>
      </c>
      <c r="D789" s="55" t="s">
        <v>6424</v>
      </c>
      <c r="E789" s="150" t="s">
        <v>9291</v>
      </c>
      <c r="F789" s="150"/>
      <c r="G789" s="150"/>
      <c r="H789" s="72" t="s">
        <v>6425</v>
      </c>
      <c r="I789" s="72" t="s">
        <v>6426</v>
      </c>
      <c r="J789" s="4" t="s">
        <v>6427</v>
      </c>
      <c r="K789" s="89" t="s">
        <v>6428</v>
      </c>
      <c r="L789" s="24" t="s">
        <v>6365</v>
      </c>
      <c r="M789" s="26" t="s">
        <v>6429</v>
      </c>
      <c r="N789" s="73"/>
      <c r="O789" s="73"/>
      <c r="Q789" s="111"/>
      <c r="R789" s="111"/>
      <c r="S789" s="111"/>
      <c r="T789" s="111"/>
    </row>
    <row r="790" spans="1:20" ht="15" customHeight="1" x14ac:dyDescent="0.25">
      <c r="E790" s="150"/>
      <c r="F790" s="150"/>
      <c r="G790" s="150"/>
    </row>
    <row r="791" spans="1:20" s="89" customFormat="1" ht="15" customHeight="1" x14ac:dyDescent="0.25">
      <c r="A791" s="8" t="s">
        <v>6430</v>
      </c>
      <c r="B791" s="8"/>
      <c r="C791" s="8" t="s">
        <v>6431</v>
      </c>
      <c r="D791" s="56" t="s">
        <v>6432</v>
      </c>
      <c r="E791" s="150" t="s">
        <v>9291</v>
      </c>
      <c r="F791" s="150" t="s">
        <v>9294</v>
      </c>
      <c r="G791" s="150"/>
      <c r="H791" s="24" t="s">
        <v>6433</v>
      </c>
      <c r="I791" s="24" t="s">
        <v>6434</v>
      </c>
      <c r="J791" s="24" t="s">
        <v>6435</v>
      </c>
      <c r="K791" s="11" t="s">
        <v>6436</v>
      </c>
      <c r="L791" s="24" t="s">
        <v>6437</v>
      </c>
      <c r="M791" s="77" t="s">
        <v>6438</v>
      </c>
      <c r="N791" s="11" t="s">
        <v>6439</v>
      </c>
      <c r="O791" s="11"/>
    </row>
    <row r="792" spans="1:20" s="11" customFormat="1" ht="15" customHeight="1" x14ac:dyDescent="0.25">
      <c r="A792" s="10" t="s">
        <v>6430</v>
      </c>
      <c r="B792" s="10" t="s">
        <v>6440</v>
      </c>
      <c r="C792" s="10" t="s">
        <v>6441</v>
      </c>
      <c r="D792" s="56" t="s">
        <v>6442</v>
      </c>
      <c r="E792" s="150" t="s">
        <v>9290</v>
      </c>
      <c r="F792" s="150" t="s">
        <v>9291</v>
      </c>
      <c r="G792" s="150" t="s">
        <v>9298</v>
      </c>
      <c r="H792" s="24" t="s">
        <v>6443</v>
      </c>
      <c r="I792" s="24" t="s">
        <v>6444</v>
      </c>
      <c r="J792" s="24" t="s">
        <v>6445</v>
      </c>
      <c r="K792" s="11" t="s">
        <v>2685</v>
      </c>
      <c r="L792" s="24" t="s">
        <v>6437</v>
      </c>
      <c r="M792" s="36" t="s">
        <v>6446</v>
      </c>
      <c r="N792" s="11" t="s">
        <v>6447</v>
      </c>
      <c r="P792" s="131"/>
    </row>
    <row r="793" spans="1:20" s="11" customFormat="1" ht="15" customHeight="1" x14ac:dyDescent="0.25">
      <c r="A793" s="10" t="s">
        <v>6430</v>
      </c>
      <c r="B793" s="10" t="s">
        <v>6448</v>
      </c>
      <c r="C793" s="10" t="s">
        <v>6449</v>
      </c>
      <c r="D793" s="56" t="s">
        <v>2728</v>
      </c>
      <c r="E793" s="150" t="s">
        <v>9288</v>
      </c>
      <c r="F793" s="150"/>
      <c r="G793" s="150"/>
      <c r="H793" s="24" t="s">
        <v>6450</v>
      </c>
      <c r="I793" s="24" t="s">
        <v>6451</v>
      </c>
      <c r="J793" s="24" t="s">
        <v>6452</v>
      </c>
      <c r="K793" s="11" t="s">
        <v>6453</v>
      </c>
      <c r="L793" s="24" t="s">
        <v>6454</v>
      </c>
      <c r="M793" s="36" t="s">
        <v>6455</v>
      </c>
      <c r="N793" s="11" t="s">
        <v>6456</v>
      </c>
    </row>
    <row r="794" spans="1:20" s="11" customFormat="1" ht="15" customHeight="1" x14ac:dyDescent="0.25">
      <c r="A794" s="10" t="s">
        <v>6430</v>
      </c>
      <c r="B794" s="10" t="s">
        <v>6457</v>
      </c>
      <c r="C794" s="10" t="s">
        <v>6458</v>
      </c>
      <c r="D794" s="56" t="s">
        <v>3403</v>
      </c>
      <c r="E794" s="150" t="s">
        <v>9290</v>
      </c>
      <c r="F794" s="150"/>
      <c r="G794" s="150"/>
      <c r="H794" s="24" t="s">
        <v>6459</v>
      </c>
      <c r="I794" s="24" t="s">
        <v>6460</v>
      </c>
      <c r="J794" s="24" t="s">
        <v>6461</v>
      </c>
      <c r="K794" s="11" t="s">
        <v>6462</v>
      </c>
      <c r="L794" s="24" t="s">
        <v>6463</v>
      </c>
      <c r="M794" s="36" t="s">
        <v>6464</v>
      </c>
      <c r="N794" s="11" t="s">
        <v>6465</v>
      </c>
    </row>
    <row r="795" spans="1:20" s="11" customFormat="1" ht="15" customHeight="1" x14ac:dyDescent="0.25">
      <c r="A795" s="10" t="s">
        <v>6430</v>
      </c>
      <c r="B795" s="10" t="s">
        <v>6528</v>
      </c>
      <c r="C795" s="10" t="s">
        <v>3442</v>
      </c>
      <c r="D795" s="56" t="s">
        <v>3443</v>
      </c>
      <c r="E795" s="150" t="s">
        <v>9281</v>
      </c>
      <c r="F795" s="150" t="s">
        <v>9291</v>
      </c>
      <c r="G795" s="150"/>
      <c r="H795" s="24" t="s">
        <v>6529</v>
      </c>
      <c r="I795" s="24" t="s">
        <v>6530</v>
      </c>
      <c r="J795" s="24" t="s">
        <v>6531</v>
      </c>
      <c r="K795" s="11" t="s">
        <v>6532</v>
      </c>
      <c r="L795" s="24" t="s">
        <v>6437</v>
      </c>
      <c r="M795" s="36" t="s">
        <v>6533</v>
      </c>
      <c r="N795" s="11" t="s">
        <v>6534</v>
      </c>
    </row>
    <row r="796" spans="1:20" s="11" customFormat="1" ht="15" customHeight="1" x14ac:dyDescent="0.25">
      <c r="A796" s="10" t="s">
        <v>6430</v>
      </c>
      <c r="B796" s="10" t="s">
        <v>6466</v>
      </c>
      <c r="C796" s="10" t="s">
        <v>6467</v>
      </c>
      <c r="D796" s="56" t="s">
        <v>6468</v>
      </c>
      <c r="E796" s="150" t="s">
        <v>9287</v>
      </c>
      <c r="F796" s="150" t="s">
        <v>9293</v>
      </c>
      <c r="G796" s="150" t="s">
        <v>9298</v>
      </c>
      <c r="H796" s="24" t="s">
        <v>6469</v>
      </c>
      <c r="I796" s="24" t="s">
        <v>6470</v>
      </c>
      <c r="J796" s="24" t="s">
        <v>6471</v>
      </c>
      <c r="K796" s="11" t="s">
        <v>2685</v>
      </c>
      <c r="L796" s="24" t="s">
        <v>6437</v>
      </c>
      <c r="M796" s="36" t="s">
        <v>6472</v>
      </c>
      <c r="N796" s="11" t="s">
        <v>6473</v>
      </c>
    </row>
    <row r="797" spans="1:20" s="11" customFormat="1" ht="15" customHeight="1" x14ac:dyDescent="0.25">
      <c r="A797" s="10" t="s">
        <v>6430</v>
      </c>
      <c r="B797" s="10" t="s">
        <v>6474</v>
      </c>
      <c r="C797" s="10" t="s">
        <v>6061</v>
      </c>
      <c r="D797" s="56" t="s">
        <v>6293</v>
      </c>
      <c r="E797" s="150" t="s">
        <v>9290</v>
      </c>
      <c r="F797" s="150"/>
      <c r="G797" s="150"/>
      <c r="H797" s="24" t="s">
        <v>6294</v>
      </c>
      <c r="I797" s="24" t="s">
        <v>6475</v>
      </c>
      <c r="J797" s="24" t="s">
        <v>6476</v>
      </c>
      <c r="K797" s="11" t="s">
        <v>6477</v>
      </c>
      <c r="L797" s="24" t="s">
        <v>6437</v>
      </c>
      <c r="M797" s="132" t="s">
        <v>6478</v>
      </c>
      <c r="N797" s="11" t="s">
        <v>6479</v>
      </c>
      <c r="P797" s="131"/>
    </row>
    <row r="798" spans="1:20" s="11" customFormat="1" ht="15" customHeight="1" x14ac:dyDescent="0.25">
      <c r="A798" s="10" t="s">
        <v>6430</v>
      </c>
      <c r="B798" s="10" t="s">
        <v>6480</v>
      </c>
      <c r="C798" s="10" t="s">
        <v>6481</v>
      </c>
      <c r="D798" s="56" t="s">
        <v>6482</v>
      </c>
      <c r="E798" s="150" t="s">
        <v>9293</v>
      </c>
      <c r="F798" s="150" t="s">
        <v>9294</v>
      </c>
      <c r="G798" s="150" t="s">
        <v>9298</v>
      </c>
      <c r="H798" s="24" t="s">
        <v>6483</v>
      </c>
      <c r="I798" s="24" t="s">
        <v>6484</v>
      </c>
      <c r="J798" s="24" t="s">
        <v>6485</v>
      </c>
      <c r="K798" s="11" t="s">
        <v>2685</v>
      </c>
      <c r="L798" s="24" t="s">
        <v>6437</v>
      </c>
      <c r="M798" s="36" t="s">
        <v>6486</v>
      </c>
      <c r="N798" s="11" t="s">
        <v>6487</v>
      </c>
    </row>
    <row r="799" spans="1:20" s="11" customFormat="1" ht="15" customHeight="1" x14ac:dyDescent="0.25">
      <c r="A799" s="10" t="s">
        <v>6430</v>
      </c>
      <c r="B799" s="10" t="s">
        <v>6488</v>
      </c>
      <c r="C799" s="10" t="s">
        <v>6489</v>
      </c>
      <c r="D799" s="56" t="s">
        <v>6490</v>
      </c>
      <c r="E799" s="150" t="s">
        <v>9290</v>
      </c>
      <c r="F799" s="150" t="s">
        <v>9286</v>
      </c>
      <c r="G799" s="150" t="s">
        <v>9294</v>
      </c>
      <c r="H799" s="24" t="s">
        <v>6491</v>
      </c>
      <c r="I799" s="24" t="s">
        <v>6492</v>
      </c>
      <c r="J799" s="24" t="s">
        <v>6493</v>
      </c>
      <c r="K799" s="11" t="s">
        <v>6494</v>
      </c>
      <c r="L799" s="24" t="s">
        <v>6437</v>
      </c>
      <c r="M799" s="19" t="s">
        <v>6495</v>
      </c>
      <c r="N799" s="11" t="s">
        <v>6496</v>
      </c>
    </row>
    <row r="800" spans="1:20" s="11" customFormat="1" ht="15" customHeight="1" x14ac:dyDescent="0.25">
      <c r="A800" s="10" t="s">
        <v>6430</v>
      </c>
      <c r="B800" s="10" t="s">
        <v>6497</v>
      </c>
      <c r="C800" s="10" t="s">
        <v>6498</v>
      </c>
      <c r="D800" s="56" t="s">
        <v>6499</v>
      </c>
      <c r="E800" s="150" t="s">
        <v>9290</v>
      </c>
      <c r="F800" s="150" t="s">
        <v>9289</v>
      </c>
      <c r="G800" s="150"/>
      <c r="H800" s="24" t="s">
        <v>6500</v>
      </c>
      <c r="I800" s="24" t="s">
        <v>6501</v>
      </c>
      <c r="J800" s="24" t="s">
        <v>6502</v>
      </c>
      <c r="K800" s="11" t="s">
        <v>6503</v>
      </c>
      <c r="L800" s="24" t="s">
        <v>6437</v>
      </c>
      <c r="M800" s="14" t="s">
        <v>6504</v>
      </c>
      <c r="N800" s="11" t="s">
        <v>6505</v>
      </c>
    </row>
    <row r="801" spans="1:16" s="11" customFormat="1" ht="15" customHeight="1" x14ac:dyDescent="0.25">
      <c r="A801" s="10" t="s">
        <v>6430</v>
      </c>
      <c r="B801" s="10" t="s">
        <v>6506</v>
      </c>
      <c r="C801" s="10" t="s">
        <v>6507</v>
      </c>
      <c r="D801" s="56" t="s">
        <v>2523</v>
      </c>
      <c r="E801" s="150" t="s">
        <v>9290</v>
      </c>
      <c r="F801" s="150"/>
      <c r="G801" s="150"/>
      <c r="H801" s="24" t="s">
        <v>2524</v>
      </c>
      <c r="I801" s="24" t="s">
        <v>2525</v>
      </c>
      <c r="J801" s="24" t="s">
        <v>6508</v>
      </c>
      <c r="K801" s="11" t="s">
        <v>3614</v>
      </c>
      <c r="L801" s="24" t="s">
        <v>6509</v>
      </c>
      <c r="M801" s="14" t="s">
        <v>6510</v>
      </c>
      <c r="N801" s="11" t="s">
        <v>6511</v>
      </c>
      <c r="P801" s="131"/>
    </row>
    <row r="802" spans="1:16" s="11" customFormat="1" ht="15" customHeight="1" x14ac:dyDescent="0.25">
      <c r="A802" s="10" t="s">
        <v>6430</v>
      </c>
      <c r="B802" s="10" t="s">
        <v>6512</v>
      </c>
      <c r="C802" s="10" t="s">
        <v>4184</v>
      </c>
      <c r="D802" s="56" t="s">
        <v>3512</v>
      </c>
      <c r="E802" s="150" t="s">
        <v>9287</v>
      </c>
      <c r="F802" s="150" t="s">
        <v>9291</v>
      </c>
      <c r="G802" s="150" t="s">
        <v>9294</v>
      </c>
      <c r="H802" s="24" t="s">
        <v>6513</v>
      </c>
      <c r="I802" s="24" t="s">
        <v>6514</v>
      </c>
      <c r="J802" s="24" t="s">
        <v>6515</v>
      </c>
      <c r="K802" s="11" t="s">
        <v>6516</v>
      </c>
      <c r="L802" s="24" t="s">
        <v>6437</v>
      </c>
      <c r="M802" s="14" t="s">
        <v>6517</v>
      </c>
      <c r="N802" s="11" t="s">
        <v>6518</v>
      </c>
    </row>
    <row r="803" spans="1:16" s="11" customFormat="1" ht="15" customHeight="1" x14ac:dyDescent="0.25">
      <c r="A803" s="10" t="s">
        <v>6430</v>
      </c>
      <c r="B803" s="10" t="s">
        <v>6519</v>
      </c>
      <c r="C803" s="10" t="s">
        <v>6520</v>
      </c>
      <c r="D803" s="56" t="s">
        <v>6521</v>
      </c>
      <c r="E803" s="150" t="s">
        <v>9287</v>
      </c>
      <c r="F803" s="150" t="s">
        <v>9293</v>
      </c>
      <c r="G803" s="150" t="s">
        <v>9290</v>
      </c>
      <c r="H803" s="24" t="s">
        <v>6522</v>
      </c>
      <c r="I803" s="24" t="s">
        <v>6523</v>
      </c>
      <c r="J803" s="24" t="s">
        <v>6524</v>
      </c>
      <c r="K803" s="11" t="s">
        <v>6525</v>
      </c>
      <c r="L803" s="24" t="s">
        <v>6437</v>
      </c>
      <c r="M803" s="14" t="s">
        <v>6526</v>
      </c>
      <c r="N803" s="11" t="s">
        <v>6527</v>
      </c>
    </row>
    <row r="804" spans="1:16" ht="15" customHeight="1" x14ac:dyDescent="0.25">
      <c r="E804" s="150"/>
      <c r="F804" s="150"/>
      <c r="G804" s="150"/>
    </row>
    <row r="805" spans="1:16" s="89" customFormat="1" ht="15" customHeight="1" x14ac:dyDescent="0.25">
      <c r="A805" s="8" t="s">
        <v>6535</v>
      </c>
      <c r="B805" s="8"/>
      <c r="C805" s="8" t="s">
        <v>6536</v>
      </c>
      <c r="D805" s="55" t="s">
        <v>6537</v>
      </c>
      <c r="E805" s="150" t="s">
        <v>9291</v>
      </c>
      <c r="F805" s="150"/>
      <c r="G805" s="150"/>
      <c r="H805" s="4" t="s">
        <v>6538</v>
      </c>
      <c r="I805" s="4" t="s">
        <v>6539</v>
      </c>
      <c r="J805" s="4" t="s">
        <v>6540</v>
      </c>
      <c r="K805" s="89" t="s">
        <v>6541</v>
      </c>
      <c r="L805" s="4" t="s">
        <v>6542</v>
      </c>
      <c r="M805" s="107" t="s">
        <v>6543</v>
      </c>
      <c r="N805" s="73" t="s">
        <v>6544</v>
      </c>
    </row>
    <row r="806" spans="1:16" s="89" customFormat="1" ht="15" customHeight="1" x14ac:dyDescent="0.25">
      <c r="A806" s="10" t="s">
        <v>6535</v>
      </c>
      <c r="B806" s="10" t="s">
        <v>6545</v>
      </c>
      <c r="C806" s="10" t="s">
        <v>4255</v>
      </c>
      <c r="D806" s="55" t="s">
        <v>4256</v>
      </c>
      <c r="E806" s="150" t="s">
        <v>9280</v>
      </c>
      <c r="F806" s="150" t="s">
        <v>9290</v>
      </c>
      <c r="G806" s="150"/>
      <c r="H806" s="4" t="s">
        <v>4257</v>
      </c>
      <c r="I806" s="4" t="s">
        <v>4258</v>
      </c>
      <c r="J806" s="4" t="s">
        <v>6546</v>
      </c>
      <c r="K806" s="89" t="s">
        <v>4260</v>
      </c>
      <c r="L806" s="4" t="s">
        <v>6547</v>
      </c>
      <c r="M806" s="26" t="s">
        <v>6548</v>
      </c>
      <c r="N806" s="89" t="s">
        <v>6549</v>
      </c>
    </row>
    <row r="807" spans="1:16" s="89" customFormat="1" ht="15" customHeight="1" x14ac:dyDescent="0.25">
      <c r="A807" s="10" t="s">
        <v>6535</v>
      </c>
      <c r="B807" s="10" t="s">
        <v>6550</v>
      </c>
      <c r="C807" s="10" t="s">
        <v>2607</v>
      </c>
      <c r="D807" s="55" t="s">
        <v>6551</v>
      </c>
      <c r="E807" s="150" t="s">
        <v>9290</v>
      </c>
      <c r="F807" s="150"/>
      <c r="G807" s="150"/>
      <c r="H807" s="4" t="s">
        <v>6552</v>
      </c>
      <c r="I807" s="4" t="s">
        <v>6553</v>
      </c>
      <c r="J807" s="4" t="s">
        <v>6554</v>
      </c>
      <c r="K807" s="2" t="s">
        <v>6555</v>
      </c>
      <c r="L807" s="4" t="s">
        <v>6556</v>
      </c>
      <c r="M807" s="26" t="s">
        <v>6557</v>
      </c>
      <c r="N807" s="89" t="s">
        <v>6558</v>
      </c>
    </row>
    <row r="808" spans="1:16" s="89" customFormat="1" ht="15" customHeight="1" x14ac:dyDescent="0.25">
      <c r="A808" s="10" t="s">
        <v>6535</v>
      </c>
      <c r="B808" s="10" t="s">
        <v>6668</v>
      </c>
      <c r="C808" s="10" t="s">
        <v>6669</v>
      </c>
      <c r="D808" s="55" t="s">
        <v>6670</v>
      </c>
      <c r="E808" s="150" t="s">
        <v>9280</v>
      </c>
      <c r="F808" s="150" t="s">
        <v>9282</v>
      </c>
      <c r="G808" s="150" t="s">
        <v>9291</v>
      </c>
      <c r="H808" s="4" t="s">
        <v>6671</v>
      </c>
      <c r="I808" s="4" t="s">
        <v>6672</v>
      </c>
      <c r="J808" s="4" t="s">
        <v>6673</v>
      </c>
      <c r="K808" s="73" t="s">
        <v>6674</v>
      </c>
      <c r="L808" s="4" t="s">
        <v>6675</v>
      </c>
      <c r="M808" s="26" t="s">
        <v>6676</v>
      </c>
    </row>
    <row r="809" spans="1:16" s="89" customFormat="1" ht="15" customHeight="1" x14ac:dyDescent="0.25">
      <c r="A809" s="10" t="s">
        <v>6535</v>
      </c>
      <c r="B809" s="10" t="s">
        <v>6559</v>
      </c>
      <c r="C809" s="10" t="s">
        <v>6560</v>
      </c>
      <c r="D809" s="55" t="s">
        <v>4285</v>
      </c>
      <c r="E809" s="150" t="s">
        <v>9281</v>
      </c>
      <c r="F809" s="150" t="s">
        <v>9298</v>
      </c>
      <c r="G809" s="150" t="s">
        <v>9299</v>
      </c>
      <c r="H809" s="4" t="s">
        <v>4286</v>
      </c>
      <c r="I809" s="4" t="s">
        <v>4287</v>
      </c>
      <c r="J809" s="4" t="s">
        <v>6561</v>
      </c>
      <c r="K809" s="2" t="s">
        <v>6562</v>
      </c>
      <c r="L809" s="4" t="s">
        <v>6547</v>
      </c>
      <c r="M809" s="26" t="s">
        <v>6563</v>
      </c>
    </row>
    <row r="810" spans="1:16" s="89" customFormat="1" ht="15" customHeight="1" x14ac:dyDescent="0.25">
      <c r="A810" s="10" t="s">
        <v>6535</v>
      </c>
      <c r="B810" s="10" t="s">
        <v>6677</v>
      </c>
      <c r="C810" s="10" t="s">
        <v>6678</v>
      </c>
      <c r="D810" s="55" t="s">
        <v>4134</v>
      </c>
      <c r="E810" s="150" t="s">
        <v>9281</v>
      </c>
      <c r="F810" s="150" t="s">
        <v>9290</v>
      </c>
      <c r="G810" s="150" t="s">
        <v>9291</v>
      </c>
      <c r="H810" s="4" t="s">
        <v>4135</v>
      </c>
      <c r="I810" s="4" t="s">
        <v>4844</v>
      </c>
      <c r="J810" s="4" t="s">
        <v>6679</v>
      </c>
      <c r="K810" s="89" t="s">
        <v>6680</v>
      </c>
      <c r="L810" s="4" t="s">
        <v>6547</v>
      </c>
      <c r="M810" s="4" t="s">
        <v>6681</v>
      </c>
      <c r="N810" s="26" t="s">
        <v>6682</v>
      </c>
    </row>
    <row r="811" spans="1:16" s="89" customFormat="1" ht="15" customHeight="1" x14ac:dyDescent="0.25">
      <c r="A811" s="10" t="s">
        <v>6535</v>
      </c>
      <c r="B811" s="10" t="s">
        <v>6564</v>
      </c>
      <c r="C811" s="10" t="s">
        <v>6565</v>
      </c>
      <c r="D811" s="55" t="s">
        <v>6566</v>
      </c>
      <c r="E811" s="150" t="s">
        <v>9286</v>
      </c>
      <c r="F811" s="150" t="s">
        <v>9291</v>
      </c>
      <c r="G811" s="150" t="s">
        <v>9287</v>
      </c>
      <c r="H811" s="4" t="s">
        <v>6567</v>
      </c>
      <c r="I811" s="4" t="s">
        <v>6568</v>
      </c>
      <c r="J811" s="4" t="s">
        <v>6569</v>
      </c>
      <c r="K811" s="3" t="s">
        <v>6570</v>
      </c>
      <c r="L811" s="4" t="s">
        <v>6556</v>
      </c>
      <c r="M811" s="26" t="s">
        <v>6571</v>
      </c>
      <c r="N811" s="89" t="s">
        <v>6572</v>
      </c>
    </row>
    <row r="812" spans="1:16" s="89" customFormat="1" ht="15" customHeight="1" x14ac:dyDescent="0.25">
      <c r="A812" s="10" t="s">
        <v>6535</v>
      </c>
      <c r="B812" s="10" t="s">
        <v>6573</v>
      </c>
      <c r="C812" s="10" t="s">
        <v>4141</v>
      </c>
      <c r="D812" s="55" t="s">
        <v>4142</v>
      </c>
      <c r="E812" s="150" t="s">
        <v>9281</v>
      </c>
      <c r="F812" s="150" t="s">
        <v>9291</v>
      </c>
      <c r="G812" s="150"/>
      <c r="H812" s="4" t="s">
        <v>4143</v>
      </c>
      <c r="I812" s="4" t="s">
        <v>6574</v>
      </c>
      <c r="J812" s="4" t="s">
        <v>6575</v>
      </c>
      <c r="K812" s="11" t="s">
        <v>6576</v>
      </c>
      <c r="L812" s="4" t="s">
        <v>6547</v>
      </c>
      <c r="M812" s="26" t="s">
        <v>6577</v>
      </c>
      <c r="N812" s="89" t="s">
        <v>6578</v>
      </c>
    </row>
    <row r="813" spans="1:16" s="89" customFormat="1" ht="15" customHeight="1" x14ac:dyDescent="0.25">
      <c r="A813" s="10" t="s">
        <v>6535</v>
      </c>
      <c r="B813" s="10" t="s">
        <v>6579</v>
      </c>
      <c r="C813" s="10" t="s">
        <v>4149</v>
      </c>
      <c r="D813" s="55" t="s">
        <v>4150</v>
      </c>
      <c r="E813" s="150" t="s">
        <v>9290</v>
      </c>
      <c r="F813" s="150"/>
      <c r="G813" s="150"/>
      <c r="H813" s="4" t="s">
        <v>4294</v>
      </c>
      <c r="I813" s="4" t="s">
        <v>4152</v>
      </c>
      <c r="J813" s="4" t="s">
        <v>6580</v>
      </c>
      <c r="K813" s="11" t="s">
        <v>6581</v>
      </c>
      <c r="L813" s="4" t="s">
        <v>6582</v>
      </c>
      <c r="M813" s="26" t="s">
        <v>6583</v>
      </c>
      <c r="N813" s="89" t="s">
        <v>6584</v>
      </c>
    </row>
    <row r="814" spans="1:16" s="89" customFormat="1" ht="15" customHeight="1" x14ac:dyDescent="0.25">
      <c r="A814" s="10" t="s">
        <v>6535</v>
      </c>
      <c r="B814" s="10" t="s">
        <v>6585</v>
      </c>
      <c r="C814" s="10" t="s">
        <v>6586</v>
      </c>
      <c r="D814" s="56" t="s">
        <v>4228</v>
      </c>
      <c r="E814" s="150" t="s">
        <v>9281</v>
      </c>
      <c r="F814" s="150" t="s">
        <v>9291</v>
      </c>
      <c r="G814" s="150" t="s">
        <v>9294</v>
      </c>
      <c r="H814" s="24" t="s">
        <v>6587</v>
      </c>
      <c r="I814" s="24" t="s">
        <v>6588</v>
      </c>
      <c r="J814" s="24" t="s">
        <v>6589</v>
      </c>
      <c r="K814" s="11" t="s">
        <v>4917</v>
      </c>
      <c r="L814" s="4" t="s">
        <v>6547</v>
      </c>
      <c r="M814" s="36" t="s">
        <v>6590</v>
      </c>
      <c r="N814" s="89" t="s">
        <v>6591</v>
      </c>
    </row>
    <row r="815" spans="1:16" s="89" customFormat="1" ht="15" customHeight="1" x14ac:dyDescent="0.25">
      <c r="A815" s="10" t="s">
        <v>6535</v>
      </c>
      <c r="B815" s="10" t="s">
        <v>6592</v>
      </c>
      <c r="C815" s="10" t="s">
        <v>6593</v>
      </c>
      <c r="D815" s="56" t="s">
        <v>6594</v>
      </c>
      <c r="E815" s="150" t="s">
        <v>9291</v>
      </c>
      <c r="F815" s="150"/>
      <c r="G815" s="150"/>
      <c r="H815" s="24" t="s">
        <v>6595</v>
      </c>
      <c r="I815" s="24" t="s">
        <v>6596</v>
      </c>
      <c r="J815" s="24" t="s">
        <v>6597</v>
      </c>
      <c r="K815" s="11" t="s">
        <v>4163</v>
      </c>
      <c r="L815" s="24" t="s">
        <v>6542</v>
      </c>
      <c r="M815" s="36" t="s">
        <v>6598</v>
      </c>
    </row>
    <row r="816" spans="1:16" s="89" customFormat="1" ht="15" customHeight="1" x14ac:dyDescent="0.25">
      <c r="A816" s="10" t="s">
        <v>6535</v>
      </c>
      <c r="B816" s="10" t="s">
        <v>6599</v>
      </c>
      <c r="C816" s="10" t="s">
        <v>1188</v>
      </c>
      <c r="D816" s="56" t="s">
        <v>6600</v>
      </c>
      <c r="E816" s="150" t="s">
        <v>9287</v>
      </c>
      <c r="F816" s="150" t="s">
        <v>9294</v>
      </c>
      <c r="G816" s="150" t="s">
        <v>9295</v>
      </c>
      <c r="H816" s="24" t="s">
        <v>6601</v>
      </c>
      <c r="I816" s="24" t="s">
        <v>6602</v>
      </c>
      <c r="J816" s="24" t="s">
        <v>6603</v>
      </c>
      <c r="K816" s="11" t="s">
        <v>6604</v>
      </c>
      <c r="L816" s="24" t="s">
        <v>6542</v>
      </c>
      <c r="M816" s="36" t="s">
        <v>6605</v>
      </c>
      <c r="N816" s="89" t="s">
        <v>6606</v>
      </c>
    </row>
    <row r="817" spans="1:15" s="89" customFormat="1" ht="15" customHeight="1" x14ac:dyDescent="0.25">
      <c r="A817" s="10" t="s">
        <v>6535</v>
      </c>
      <c r="B817" s="10" t="s">
        <v>6607</v>
      </c>
      <c r="C817" s="10" t="s">
        <v>6608</v>
      </c>
      <c r="D817" s="56" t="s">
        <v>6609</v>
      </c>
      <c r="E817" s="150" t="s">
        <v>9287</v>
      </c>
      <c r="F817" s="150"/>
      <c r="G817" s="150"/>
      <c r="H817" s="24" t="s">
        <v>6610</v>
      </c>
      <c r="I817" s="24" t="s">
        <v>6611</v>
      </c>
      <c r="J817" s="24" t="s">
        <v>6612</v>
      </c>
      <c r="K817" s="73" t="s">
        <v>4163</v>
      </c>
      <c r="L817" s="4" t="s">
        <v>6542</v>
      </c>
      <c r="M817" s="107" t="s">
        <v>6613</v>
      </c>
    </row>
    <row r="818" spans="1:15" s="89" customFormat="1" ht="15" customHeight="1" x14ac:dyDescent="0.25">
      <c r="A818" s="10" t="s">
        <v>6535</v>
      </c>
      <c r="B818" s="10" t="s">
        <v>6614</v>
      </c>
      <c r="C818" s="10" t="s">
        <v>6615</v>
      </c>
      <c r="D818" s="55" t="s">
        <v>6616</v>
      </c>
      <c r="E818" s="150" t="s">
        <v>9280</v>
      </c>
      <c r="F818" s="150" t="s">
        <v>9291</v>
      </c>
      <c r="G818" s="150"/>
      <c r="H818" s="24" t="s">
        <v>6617</v>
      </c>
      <c r="I818" s="24" t="s">
        <v>6618</v>
      </c>
      <c r="J818" s="24" t="s">
        <v>6619</v>
      </c>
      <c r="K818" s="11" t="s">
        <v>6620</v>
      </c>
      <c r="L818" s="24" t="s">
        <v>6542</v>
      </c>
      <c r="M818" s="26" t="s">
        <v>6621</v>
      </c>
      <c r="N818" s="89" t="s">
        <v>6622</v>
      </c>
    </row>
    <row r="819" spans="1:15" s="89" customFormat="1" ht="15" customHeight="1" x14ac:dyDescent="0.25">
      <c r="A819" s="10" t="s">
        <v>6535</v>
      </c>
      <c r="B819" s="10" t="s">
        <v>6683</v>
      </c>
      <c r="C819" s="10" t="s">
        <v>6684</v>
      </c>
      <c r="D819" s="55" t="s">
        <v>6685</v>
      </c>
      <c r="E819" s="150" t="s">
        <v>9290</v>
      </c>
      <c r="F819" s="150"/>
      <c r="G819" s="150"/>
      <c r="H819" s="4" t="s">
        <v>6686</v>
      </c>
      <c r="I819" s="4" t="s">
        <v>6687</v>
      </c>
      <c r="J819" s="4" t="s">
        <v>6664</v>
      </c>
      <c r="K819" s="89" t="s">
        <v>6688</v>
      </c>
      <c r="L819" s="4" t="s">
        <v>6542</v>
      </c>
      <c r="M819" s="26" t="s">
        <v>6689</v>
      </c>
    </row>
    <row r="820" spans="1:15" s="89" customFormat="1" ht="15" customHeight="1" x14ac:dyDescent="0.25">
      <c r="A820" s="10" t="s">
        <v>6535</v>
      </c>
      <c r="B820" s="10" t="s">
        <v>6623</v>
      </c>
      <c r="C820" s="10" t="s">
        <v>6624</v>
      </c>
      <c r="D820" s="55" t="s">
        <v>6625</v>
      </c>
      <c r="E820" s="150" t="s">
        <v>9291</v>
      </c>
      <c r="F820" s="150"/>
      <c r="G820" s="150"/>
      <c r="H820" s="4" t="s">
        <v>6626</v>
      </c>
      <c r="I820" s="4" t="s">
        <v>6627</v>
      </c>
      <c r="J820" s="4" t="s">
        <v>6628</v>
      </c>
      <c r="K820" s="3" t="s">
        <v>6629</v>
      </c>
      <c r="L820" s="4" t="s">
        <v>6630</v>
      </c>
      <c r="M820" s="3" t="s">
        <v>6631</v>
      </c>
      <c r="N820" s="89" t="s">
        <v>6632</v>
      </c>
    </row>
    <row r="821" spans="1:15" s="89" customFormat="1" ht="15" customHeight="1" x14ac:dyDescent="0.25">
      <c r="A821" s="10" t="s">
        <v>6535</v>
      </c>
      <c r="B821" s="10" t="s">
        <v>6690</v>
      </c>
      <c r="C821" s="10" t="s">
        <v>6691</v>
      </c>
      <c r="D821" s="55" t="s">
        <v>6692</v>
      </c>
      <c r="E821" s="150" t="s">
        <v>9287</v>
      </c>
      <c r="F821" s="150" t="s">
        <v>9285</v>
      </c>
      <c r="G821" s="150" t="s">
        <v>9290</v>
      </c>
      <c r="H821" s="4" t="s">
        <v>6693</v>
      </c>
      <c r="I821" s="4" t="s">
        <v>6694</v>
      </c>
      <c r="J821" s="4" t="s">
        <v>6695</v>
      </c>
      <c r="K821" s="89" t="s">
        <v>6696</v>
      </c>
      <c r="L821" s="4" t="s">
        <v>6697</v>
      </c>
      <c r="M821" s="26" t="s">
        <v>6698</v>
      </c>
      <c r="N821" s="89" t="s">
        <v>6699</v>
      </c>
    </row>
    <row r="822" spans="1:15" s="89" customFormat="1" ht="15" customHeight="1" x14ac:dyDescent="0.25">
      <c r="A822" s="10" t="s">
        <v>6535</v>
      </c>
      <c r="B822" s="10" t="s">
        <v>6633</v>
      </c>
      <c r="C822" s="10" t="s">
        <v>6634</v>
      </c>
      <c r="D822" s="55" t="s">
        <v>6635</v>
      </c>
      <c r="E822" s="150" t="s">
        <v>9287</v>
      </c>
      <c r="F822" s="150"/>
      <c r="G822" s="150"/>
      <c r="H822" s="4" t="s">
        <v>6636</v>
      </c>
      <c r="I822" s="4" t="s">
        <v>6637</v>
      </c>
      <c r="J822" s="4" t="s">
        <v>6638</v>
      </c>
      <c r="K822" s="89" t="s">
        <v>4163</v>
      </c>
      <c r="L822" s="4" t="s">
        <v>6542</v>
      </c>
      <c r="M822" s="26" t="s">
        <v>6639</v>
      </c>
    </row>
    <row r="823" spans="1:15" s="89" customFormat="1" ht="15" customHeight="1" x14ac:dyDescent="0.25">
      <c r="A823" s="10" t="s">
        <v>6535</v>
      </c>
      <c r="B823" s="10" t="s">
        <v>6700</v>
      </c>
      <c r="C823" s="10" t="s">
        <v>6701</v>
      </c>
      <c r="D823" s="55" t="s">
        <v>6702</v>
      </c>
      <c r="E823" s="150" t="s">
        <v>9287</v>
      </c>
      <c r="F823" s="150" t="s">
        <v>9291</v>
      </c>
      <c r="G823" s="150"/>
      <c r="H823" s="4" t="s">
        <v>6703</v>
      </c>
      <c r="I823" s="4" t="s">
        <v>6704</v>
      </c>
      <c r="J823" s="4" t="s">
        <v>6705</v>
      </c>
      <c r="K823" s="89" t="s">
        <v>6706</v>
      </c>
      <c r="L823" s="4" t="s">
        <v>6542</v>
      </c>
      <c r="M823" s="26" t="s">
        <v>6707</v>
      </c>
      <c r="N823" s="89" t="s">
        <v>6708</v>
      </c>
    </row>
    <row r="824" spans="1:15" s="89" customFormat="1" ht="15" customHeight="1" x14ac:dyDescent="0.25">
      <c r="A824" s="10" t="s">
        <v>6535</v>
      </c>
      <c r="B824" s="10" t="s">
        <v>6640</v>
      </c>
      <c r="C824" s="10" t="s">
        <v>6641</v>
      </c>
      <c r="D824" s="55" t="s">
        <v>6642</v>
      </c>
      <c r="E824" s="150" t="s">
        <v>9278</v>
      </c>
      <c r="F824" s="150" t="s">
        <v>9290</v>
      </c>
      <c r="G824" s="150" t="s">
        <v>9294</v>
      </c>
      <c r="H824" s="4" t="s">
        <v>6643</v>
      </c>
      <c r="I824" s="4" t="s">
        <v>6644</v>
      </c>
      <c r="J824" s="4" t="s">
        <v>6645</v>
      </c>
      <c r="K824" s="89" t="s">
        <v>6646</v>
      </c>
      <c r="L824" s="4" t="s">
        <v>6647</v>
      </c>
      <c r="M824" s="26" t="s">
        <v>6648</v>
      </c>
    </row>
    <row r="825" spans="1:15" s="89" customFormat="1" ht="15" customHeight="1" x14ac:dyDescent="0.25">
      <c r="A825" s="10" t="s">
        <v>6535</v>
      </c>
      <c r="B825" s="10" t="s">
        <v>6649</v>
      </c>
      <c r="C825" s="10" t="s">
        <v>6650</v>
      </c>
      <c r="D825" s="55" t="s">
        <v>6651</v>
      </c>
      <c r="E825" s="150" t="s">
        <v>9281</v>
      </c>
      <c r="F825" s="150" t="s">
        <v>9287</v>
      </c>
      <c r="G825" s="150" t="s">
        <v>9301</v>
      </c>
      <c r="H825" s="4" t="s">
        <v>6652</v>
      </c>
      <c r="I825" s="4" t="s">
        <v>6653</v>
      </c>
      <c r="J825" s="4" t="s">
        <v>6654</v>
      </c>
      <c r="K825" s="89" t="s">
        <v>6655</v>
      </c>
      <c r="L825" s="4" t="s">
        <v>6656</v>
      </c>
      <c r="M825" s="26" t="s">
        <v>6657</v>
      </c>
      <c r="N825" s="89" t="s">
        <v>6658</v>
      </c>
    </row>
    <row r="826" spans="1:15" s="89" customFormat="1" ht="15" customHeight="1" x14ac:dyDescent="0.25">
      <c r="A826" s="10" t="s">
        <v>6535</v>
      </c>
      <c r="B826" s="10" t="s">
        <v>6659</v>
      </c>
      <c r="C826" s="10" t="s">
        <v>6660</v>
      </c>
      <c r="D826" s="55" t="s">
        <v>6661</v>
      </c>
      <c r="E826" s="150" t="s">
        <v>9290</v>
      </c>
      <c r="F826" s="150" t="s">
        <v>9280</v>
      </c>
      <c r="G826" s="150" t="s">
        <v>9298</v>
      </c>
      <c r="H826" s="4" t="s">
        <v>6662</v>
      </c>
      <c r="I826" s="4" t="s">
        <v>6663</v>
      </c>
      <c r="J826" s="4" t="s">
        <v>6664</v>
      </c>
      <c r="K826" s="89" t="s">
        <v>6665</v>
      </c>
      <c r="L826" s="4" t="s">
        <v>6542</v>
      </c>
      <c r="M826" s="26" t="s">
        <v>6666</v>
      </c>
      <c r="N826" s="89" t="s">
        <v>6667</v>
      </c>
    </row>
    <row r="827" spans="1:15" ht="15" customHeight="1" x14ac:dyDescent="0.25">
      <c r="E827" s="150"/>
      <c r="F827" s="150"/>
      <c r="G827" s="150"/>
    </row>
    <row r="828" spans="1:15" s="89" customFormat="1" ht="15" customHeight="1" x14ac:dyDescent="0.25">
      <c r="A828" s="8" t="s">
        <v>6709</v>
      </c>
      <c r="B828" s="8"/>
      <c r="C828" s="8" t="s">
        <v>6710</v>
      </c>
      <c r="D828" s="55" t="s">
        <v>6711</v>
      </c>
      <c r="E828" s="150" t="s">
        <v>9294</v>
      </c>
      <c r="F828" s="150"/>
      <c r="G828" s="150"/>
      <c r="H828" s="89" t="s">
        <v>6712</v>
      </c>
      <c r="I828" s="109" t="s">
        <v>6713</v>
      </c>
      <c r="J828" s="23" t="s">
        <v>6714</v>
      </c>
      <c r="K828" s="23" t="s">
        <v>6715</v>
      </c>
      <c r="L828" s="23" t="s">
        <v>6716</v>
      </c>
      <c r="M828" s="30" t="s">
        <v>6717</v>
      </c>
      <c r="N828" s="23"/>
    </row>
    <row r="829" spans="1:15" s="89" customFormat="1" ht="15" customHeight="1" x14ac:dyDescent="0.25">
      <c r="A829" s="10" t="s">
        <v>6709</v>
      </c>
      <c r="B829" s="10" t="s">
        <v>6718</v>
      </c>
      <c r="C829" s="10" t="s">
        <v>6719</v>
      </c>
      <c r="D829" s="62" t="s">
        <v>2728</v>
      </c>
      <c r="E829" s="150" t="s">
        <v>9288</v>
      </c>
      <c r="F829" s="150"/>
      <c r="G829" s="150"/>
      <c r="H829" s="9" t="s">
        <v>6213</v>
      </c>
      <c r="I829" s="9" t="s">
        <v>6720</v>
      </c>
      <c r="J829" s="9" t="s">
        <v>6721</v>
      </c>
      <c r="K829" s="23" t="s">
        <v>6722</v>
      </c>
      <c r="L829" s="89" t="s">
        <v>6723</v>
      </c>
      <c r="M829" s="22" t="s">
        <v>6724</v>
      </c>
      <c r="N829" s="78"/>
      <c r="O829" s="78"/>
    </row>
    <row r="830" spans="1:15" s="89" customFormat="1" ht="15" customHeight="1" x14ac:dyDescent="0.25">
      <c r="A830" s="10" t="s">
        <v>6709</v>
      </c>
      <c r="B830" s="10" t="s">
        <v>6725</v>
      </c>
      <c r="C830" s="10" t="s">
        <v>40</v>
      </c>
      <c r="D830" s="62" t="s">
        <v>41</v>
      </c>
      <c r="E830" s="150" t="s">
        <v>9280</v>
      </c>
      <c r="F830" s="150"/>
      <c r="G830" s="150"/>
      <c r="H830" s="9" t="s">
        <v>6726</v>
      </c>
      <c r="I830" s="9" t="s">
        <v>45</v>
      </c>
      <c r="J830" s="9" t="s">
        <v>6727</v>
      </c>
      <c r="K830" s="23" t="s">
        <v>6233</v>
      </c>
      <c r="L830" s="89" t="s">
        <v>6728</v>
      </c>
      <c r="M830" s="22" t="s">
        <v>6729</v>
      </c>
      <c r="N830" s="78"/>
      <c r="O830" s="78"/>
    </row>
    <row r="831" spans="1:15" s="89" customFormat="1" ht="15" customHeight="1" x14ac:dyDescent="0.25">
      <c r="A831" s="10" t="s">
        <v>6709</v>
      </c>
      <c r="B831" s="10" t="s">
        <v>6730</v>
      </c>
      <c r="C831" s="10" t="s">
        <v>6731</v>
      </c>
      <c r="D831" s="62" t="s">
        <v>5911</v>
      </c>
      <c r="E831" s="150" t="s">
        <v>9281</v>
      </c>
      <c r="F831" s="150"/>
      <c r="G831" s="150"/>
      <c r="H831" s="73" t="s">
        <v>6732</v>
      </c>
      <c r="I831" s="133" t="s">
        <v>5913</v>
      </c>
      <c r="J831" s="133" t="s">
        <v>6733</v>
      </c>
      <c r="K831" s="23" t="s">
        <v>5915</v>
      </c>
      <c r="L831" s="89" t="s">
        <v>6734</v>
      </c>
      <c r="M831" s="22" t="s">
        <v>6735</v>
      </c>
      <c r="N831" s="133"/>
      <c r="O831" s="73"/>
    </row>
    <row r="832" spans="1:15" s="89" customFormat="1" ht="15" customHeight="1" x14ac:dyDescent="0.25">
      <c r="A832" s="10" t="s">
        <v>6709</v>
      </c>
      <c r="B832" s="10" t="s">
        <v>6736</v>
      </c>
      <c r="C832" s="10" t="s">
        <v>6271</v>
      </c>
      <c r="D832" s="62" t="s">
        <v>6272</v>
      </c>
      <c r="E832" s="150" t="s">
        <v>9287</v>
      </c>
      <c r="F832" s="150"/>
      <c r="G832" s="150"/>
      <c r="H832" s="73" t="s">
        <v>6737</v>
      </c>
      <c r="I832" s="23" t="s">
        <v>6738</v>
      </c>
      <c r="J832" s="133" t="s">
        <v>6739</v>
      </c>
      <c r="K832" s="23" t="s">
        <v>6740</v>
      </c>
      <c r="L832" s="23" t="s">
        <v>6723</v>
      </c>
      <c r="M832" s="22" t="s">
        <v>6741</v>
      </c>
      <c r="N832" s="133"/>
      <c r="O832" s="73"/>
    </row>
    <row r="833" spans="1:25" s="89" customFormat="1" ht="15" customHeight="1" x14ac:dyDescent="0.25">
      <c r="A833" s="10" t="s">
        <v>6709</v>
      </c>
      <c r="B833" s="10" t="s">
        <v>6742</v>
      </c>
      <c r="C833" s="10" t="s">
        <v>6743</v>
      </c>
      <c r="D833" s="62" t="s">
        <v>2188</v>
      </c>
      <c r="E833" s="150" t="s">
        <v>9290</v>
      </c>
      <c r="F833" s="150"/>
      <c r="G833" s="150"/>
      <c r="H833" s="73" t="s">
        <v>2524</v>
      </c>
      <c r="I833" s="133" t="s">
        <v>6744</v>
      </c>
      <c r="J833" s="133" t="s">
        <v>6745</v>
      </c>
      <c r="K833" s="23" t="s">
        <v>6746</v>
      </c>
      <c r="L833" s="23" t="s">
        <v>6747</v>
      </c>
      <c r="M833" s="22" t="s">
        <v>6748</v>
      </c>
      <c r="N833" s="133"/>
      <c r="O833" s="73"/>
    </row>
    <row r="834" spans="1:25" s="89" customFormat="1" ht="15" customHeight="1" x14ac:dyDescent="0.25">
      <c r="A834" s="10" t="s">
        <v>6709</v>
      </c>
      <c r="B834" s="10" t="s">
        <v>6749</v>
      </c>
      <c r="C834" s="10" t="s">
        <v>6750</v>
      </c>
      <c r="D834" s="62" t="s">
        <v>6521</v>
      </c>
      <c r="E834" s="150" t="s">
        <v>9290</v>
      </c>
      <c r="F834" s="150"/>
      <c r="G834" s="150"/>
      <c r="H834" s="9" t="s">
        <v>6522</v>
      </c>
      <c r="I834" s="9" t="s">
        <v>6523</v>
      </c>
      <c r="J834" s="9" t="s">
        <v>6751</v>
      </c>
      <c r="K834" s="23" t="s">
        <v>6752</v>
      </c>
      <c r="L834" s="23" t="s">
        <v>6753</v>
      </c>
      <c r="M834" s="22" t="s">
        <v>6754</v>
      </c>
      <c r="N834" s="78"/>
      <c r="O834" s="78"/>
    </row>
    <row r="835" spans="1:25" ht="15" customHeight="1" x14ac:dyDescent="0.25">
      <c r="E835" s="150"/>
      <c r="F835" s="150"/>
      <c r="G835" s="150"/>
    </row>
    <row r="836" spans="1:25" s="39" customFormat="1" ht="15" customHeight="1" x14ac:dyDescent="0.25">
      <c r="A836" s="38" t="s">
        <v>6755</v>
      </c>
      <c r="B836" s="38"/>
      <c r="C836" s="28" t="s">
        <v>6756</v>
      </c>
      <c r="D836" s="55" t="s">
        <v>6757</v>
      </c>
      <c r="E836" s="150" t="s">
        <v>9295</v>
      </c>
      <c r="F836" s="150"/>
      <c r="G836" s="150"/>
      <c r="H836" s="89" t="s">
        <v>6758</v>
      </c>
      <c r="I836" s="37" t="s">
        <v>6759</v>
      </c>
      <c r="J836" s="4" t="s">
        <v>6760</v>
      </c>
      <c r="K836" s="37" t="s">
        <v>6761</v>
      </c>
      <c r="L836" s="89" t="s">
        <v>2682</v>
      </c>
      <c r="M836" s="89" t="s">
        <v>6762</v>
      </c>
      <c r="N836" s="89" t="s">
        <v>6763</v>
      </c>
      <c r="O836" s="89" t="s">
        <v>6764</v>
      </c>
    </row>
    <row r="837" spans="1:25" s="39" customFormat="1" ht="15" customHeight="1" x14ac:dyDescent="0.2">
      <c r="A837" s="29" t="s">
        <v>6755</v>
      </c>
      <c r="B837" s="95" t="s">
        <v>9405</v>
      </c>
      <c r="C837" s="96" t="s">
        <v>9406</v>
      </c>
      <c r="D837" s="55" t="s">
        <v>6852</v>
      </c>
      <c r="E837" s="150" t="s">
        <v>9293</v>
      </c>
      <c r="F837" s="150" t="s">
        <v>9298</v>
      </c>
      <c r="G837" s="150"/>
      <c r="H837" s="89" t="s">
        <v>6853</v>
      </c>
      <c r="I837" s="89" t="s">
        <v>6854</v>
      </c>
      <c r="J837" s="4" t="s">
        <v>6855</v>
      </c>
      <c r="K837" s="89" t="s">
        <v>6856</v>
      </c>
      <c r="L837" s="89" t="s">
        <v>6857</v>
      </c>
      <c r="M837" s="89"/>
      <c r="N837" s="89"/>
      <c r="O837" s="89"/>
    </row>
    <row r="838" spans="1:25" s="39" customFormat="1" ht="15" customHeight="1" x14ac:dyDescent="0.25">
      <c r="A838" s="29" t="s">
        <v>6755</v>
      </c>
      <c r="B838" s="29" t="s">
        <v>6844</v>
      </c>
      <c r="C838" s="29" t="s">
        <v>6845</v>
      </c>
      <c r="D838" s="55" t="s">
        <v>6846</v>
      </c>
      <c r="E838" s="150" t="s">
        <v>9298</v>
      </c>
      <c r="F838" s="150" t="s">
        <v>9301</v>
      </c>
      <c r="G838" s="150"/>
      <c r="H838" s="89" t="s">
        <v>6847</v>
      </c>
      <c r="I838" s="89" t="s">
        <v>6848</v>
      </c>
      <c r="J838" s="4" t="s">
        <v>6849</v>
      </c>
      <c r="K838" s="89" t="s">
        <v>6850</v>
      </c>
      <c r="L838" s="89" t="s">
        <v>2682</v>
      </c>
      <c r="M838" s="89" t="s">
        <v>6851</v>
      </c>
      <c r="N838" s="89"/>
      <c r="O838" s="89"/>
    </row>
    <row r="839" spans="1:25" s="39" customFormat="1" ht="15" customHeight="1" x14ac:dyDescent="0.25">
      <c r="A839" s="29" t="s">
        <v>6755</v>
      </c>
      <c r="B839" s="29" t="s">
        <v>6765</v>
      </c>
      <c r="C839" s="29" t="s">
        <v>6766</v>
      </c>
      <c r="D839" s="55" t="s">
        <v>6767</v>
      </c>
      <c r="E839" s="150" t="s">
        <v>9291</v>
      </c>
      <c r="F839" s="150" t="s">
        <v>9294</v>
      </c>
      <c r="G839" s="150" t="s">
        <v>9298</v>
      </c>
      <c r="H839" s="89" t="s">
        <v>6768</v>
      </c>
      <c r="I839" s="89" t="s">
        <v>6769</v>
      </c>
      <c r="J839" s="4" t="s">
        <v>6770</v>
      </c>
      <c r="K839" s="89" t="s">
        <v>6771</v>
      </c>
      <c r="L839" s="89" t="s">
        <v>6772</v>
      </c>
      <c r="M839" s="89" t="s">
        <v>6773</v>
      </c>
      <c r="N839" s="89"/>
      <c r="O839" s="89"/>
    </row>
    <row r="840" spans="1:25" s="89" customFormat="1" ht="15" customHeight="1" x14ac:dyDescent="0.25">
      <c r="A840" s="29" t="s">
        <v>6755</v>
      </c>
      <c r="B840" s="29" t="s">
        <v>6774</v>
      </c>
      <c r="C840" s="29" t="s">
        <v>6775</v>
      </c>
      <c r="D840" s="55" t="s">
        <v>6776</v>
      </c>
      <c r="E840" s="150" t="s">
        <v>9282</v>
      </c>
      <c r="F840" s="150" t="s">
        <v>9291</v>
      </c>
      <c r="G840" s="150" t="s">
        <v>9280</v>
      </c>
      <c r="H840" s="89" t="s">
        <v>6777</v>
      </c>
      <c r="I840" s="89" t="s">
        <v>6778</v>
      </c>
      <c r="J840" s="4" t="s">
        <v>6779</v>
      </c>
      <c r="K840" s="89" t="s">
        <v>6780</v>
      </c>
      <c r="L840" s="89" t="s">
        <v>2682</v>
      </c>
      <c r="M840" s="89" t="s">
        <v>6781</v>
      </c>
      <c r="N840" s="89" t="s">
        <v>6782</v>
      </c>
      <c r="O840" s="89" t="s">
        <v>6783</v>
      </c>
      <c r="P840" s="39"/>
      <c r="Q840" s="39"/>
      <c r="R840" s="39"/>
      <c r="S840" s="39"/>
      <c r="T840" s="39"/>
      <c r="U840" s="39"/>
      <c r="V840" s="39"/>
      <c r="W840" s="39"/>
      <c r="X840" s="39"/>
      <c r="Y840" s="39"/>
    </row>
    <row r="841" spans="1:25" s="39" customFormat="1" ht="15" customHeight="1" x14ac:dyDescent="0.25">
      <c r="A841" s="29" t="s">
        <v>6755</v>
      </c>
      <c r="B841" s="29" t="s">
        <v>6784</v>
      </c>
      <c r="C841" s="29" t="s">
        <v>6785</v>
      </c>
      <c r="D841" s="55" t="s">
        <v>6786</v>
      </c>
      <c r="E841" s="150" t="s">
        <v>9291</v>
      </c>
      <c r="F841" s="150" t="s">
        <v>9298</v>
      </c>
      <c r="G841" s="150" t="s">
        <v>9290</v>
      </c>
      <c r="H841" s="89" t="s">
        <v>6787</v>
      </c>
      <c r="I841" s="89" t="s">
        <v>6788</v>
      </c>
      <c r="J841" s="4" t="s">
        <v>6789</v>
      </c>
      <c r="K841" s="89" t="s">
        <v>6790</v>
      </c>
      <c r="L841" s="89" t="s">
        <v>6791</v>
      </c>
      <c r="M841" s="89" t="s">
        <v>6792</v>
      </c>
      <c r="N841" s="89" t="s">
        <v>6793</v>
      </c>
      <c r="O841" s="89"/>
    </row>
    <row r="842" spans="1:25" s="39" customFormat="1" ht="15" customHeight="1" x14ac:dyDescent="0.2">
      <c r="A842" s="29" t="s">
        <v>6755</v>
      </c>
      <c r="B842" s="95" t="s">
        <v>9407</v>
      </c>
      <c r="C842" s="92" t="s">
        <v>9408</v>
      </c>
      <c r="D842" s="55" t="s">
        <v>6858</v>
      </c>
      <c r="E842" s="150" t="s">
        <v>9286</v>
      </c>
      <c r="F842" s="150"/>
      <c r="G842" s="150"/>
      <c r="H842" s="24" t="s">
        <v>6859</v>
      </c>
      <c r="I842" s="24" t="s">
        <v>6860</v>
      </c>
      <c r="J842" s="24" t="s">
        <v>6861</v>
      </c>
      <c r="K842" s="11" t="s">
        <v>6862</v>
      </c>
      <c r="L842" s="24" t="s">
        <v>2682</v>
      </c>
      <c r="M842" s="36" t="s">
        <v>6863</v>
      </c>
      <c r="N842" s="11"/>
      <c r="O842" s="11"/>
      <c r="P842" s="89"/>
      <c r="Q842" s="89"/>
      <c r="R842" s="89"/>
      <c r="S842" s="89"/>
      <c r="T842" s="89"/>
      <c r="U842" s="89"/>
      <c r="V842" s="89"/>
      <c r="W842" s="89"/>
      <c r="X842" s="89"/>
      <c r="Y842" s="89"/>
    </row>
    <row r="843" spans="1:25" s="39" customFormat="1" ht="15" customHeight="1" x14ac:dyDescent="0.25">
      <c r="A843" s="29" t="s">
        <v>6755</v>
      </c>
      <c r="B843" s="29" t="s">
        <v>6794</v>
      </c>
      <c r="C843" s="29" t="s">
        <v>6795</v>
      </c>
      <c r="D843" s="55" t="s">
        <v>6796</v>
      </c>
      <c r="E843" s="150" t="s">
        <v>9277</v>
      </c>
      <c r="F843" s="150" t="s">
        <v>9276</v>
      </c>
      <c r="G843" s="150" t="s">
        <v>9298</v>
      </c>
      <c r="H843" s="89" t="s">
        <v>6797</v>
      </c>
      <c r="I843" s="89" t="s">
        <v>6798</v>
      </c>
      <c r="J843" s="89" t="s">
        <v>6799</v>
      </c>
      <c r="K843" s="37" t="s">
        <v>6800</v>
      </c>
      <c r="L843" s="89" t="s">
        <v>2682</v>
      </c>
      <c r="M843" s="89" t="s">
        <v>6801</v>
      </c>
      <c r="N843" s="89" t="s">
        <v>6802</v>
      </c>
      <c r="O843" s="89"/>
      <c r="P843" s="89"/>
      <c r="Q843" s="89"/>
      <c r="R843" s="89"/>
      <c r="S843" s="89"/>
      <c r="T843" s="89"/>
      <c r="U843" s="89"/>
      <c r="V843" s="89"/>
      <c r="W843" s="89"/>
      <c r="X843" s="89"/>
      <c r="Y843" s="89"/>
    </row>
    <row r="844" spans="1:25" s="39" customFormat="1" ht="15" customHeight="1" x14ac:dyDescent="0.25">
      <c r="A844" s="29" t="s">
        <v>6755</v>
      </c>
      <c r="B844" s="29" t="s">
        <v>6803</v>
      </c>
      <c r="C844" s="29" t="s">
        <v>6804</v>
      </c>
      <c r="D844" s="55" t="s">
        <v>6805</v>
      </c>
      <c r="E844" s="150" t="s">
        <v>9291</v>
      </c>
      <c r="F844" s="150" t="s">
        <v>9288</v>
      </c>
      <c r="G844" s="150" t="s">
        <v>9290</v>
      </c>
      <c r="H844" s="89" t="s">
        <v>6806</v>
      </c>
      <c r="I844" s="89" t="s">
        <v>6807</v>
      </c>
      <c r="J844" s="4" t="s">
        <v>6808</v>
      </c>
      <c r="K844" s="89"/>
      <c r="L844" s="89" t="s">
        <v>6809</v>
      </c>
      <c r="M844" s="89" t="s">
        <v>6810</v>
      </c>
      <c r="N844" s="89"/>
      <c r="O844" s="89"/>
    </row>
    <row r="845" spans="1:25" s="39" customFormat="1" ht="15" customHeight="1" x14ac:dyDescent="0.25">
      <c r="A845" s="29" t="s">
        <v>6755</v>
      </c>
      <c r="B845" s="29" t="s">
        <v>6811</v>
      </c>
      <c r="C845" s="29" t="s">
        <v>6812</v>
      </c>
      <c r="D845" s="55" t="s">
        <v>6813</v>
      </c>
      <c r="E845" s="150" t="s">
        <v>9298</v>
      </c>
      <c r="F845" s="150" t="s">
        <v>9293</v>
      </c>
      <c r="G845" s="150"/>
      <c r="H845" s="89" t="s">
        <v>6814</v>
      </c>
      <c r="I845" s="37" t="s">
        <v>6815</v>
      </c>
      <c r="J845" s="4" t="s">
        <v>6816</v>
      </c>
      <c r="K845" s="37" t="s">
        <v>6817</v>
      </c>
      <c r="L845" s="89" t="s">
        <v>2682</v>
      </c>
      <c r="M845" s="89" t="s">
        <v>6818</v>
      </c>
      <c r="N845" s="89"/>
      <c r="O845" s="89"/>
    </row>
    <row r="846" spans="1:25" s="39" customFormat="1" ht="15" customHeight="1" x14ac:dyDescent="0.25">
      <c r="A846" s="29" t="s">
        <v>6755</v>
      </c>
      <c r="B846" s="29" t="s">
        <v>6819</v>
      </c>
      <c r="C846" s="29" t="s">
        <v>6820</v>
      </c>
      <c r="D846" s="55" t="s">
        <v>6821</v>
      </c>
      <c r="E846" s="150"/>
      <c r="F846" s="150"/>
      <c r="G846" s="150"/>
      <c r="H846" s="89" t="s">
        <v>6822</v>
      </c>
      <c r="I846" s="37" t="s">
        <v>6823</v>
      </c>
      <c r="J846" s="4" t="s">
        <v>6824</v>
      </c>
      <c r="K846" s="37" t="s">
        <v>6825</v>
      </c>
      <c r="L846" s="89" t="s">
        <v>2682</v>
      </c>
      <c r="M846" s="40" t="s">
        <v>6826</v>
      </c>
      <c r="N846" s="89"/>
      <c r="O846" s="89"/>
    </row>
    <row r="847" spans="1:25" s="39" customFormat="1" ht="15" customHeight="1" x14ac:dyDescent="0.25">
      <c r="A847" s="29" t="s">
        <v>6755</v>
      </c>
      <c r="B847" s="29" t="s">
        <v>6827</v>
      </c>
      <c r="C847" s="29" t="s">
        <v>6828</v>
      </c>
      <c r="D847" s="55" t="s">
        <v>6829</v>
      </c>
      <c r="E847" s="150" t="s">
        <v>9277</v>
      </c>
      <c r="F847" s="150" t="s">
        <v>9291</v>
      </c>
      <c r="G847" s="150" t="s">
        <v>9283</v>
      </c>
      <c r="H847" s="89" t="s">
        <v>6830</v>
      </c>
      <c r="I847" s="37" t="s">
        <v>6831</v>
      </c>
      <c r="J847" s="4" t="s">
        <v>6832</v>
      </c>
      <c r="K847" s="37" t="s">
        <v>6833</v>
      </c>
      <c r="L847" s="89" t="s">
        <v>2682</v>
      </c>
      <c r="M847" s="89" t="s">
        <v>6834</v>
      </c>
      <c r="N847" s="89"/>
      <c r="O847" s="89"/>
    </row>
    <row r="848" spans="1:25" s="89" customFormat="1" ht="15" customHeight="1" x14ac:dyDescent="0.2">
      <c r="A848" s="29" t="s">
        <v>6755</v>
      </c>
      <c r="B848" s="95" t="s">
        <v>9409</v>
      </c>
      <c r="C848" s="92" t="s">
        <v>9410</v>
      </c>
      <c r="D848" s="55" t="s">
        <v>6864</v>
      </c>
      <c r="E848" s="150" t="s">
        <v>9278</v>
      </c>
      <c r="F848" s="150"/>
      <c r="G848" s="150"/>
      <c r="H848" s="24" t="s">
        <v>6865</v>
      </c>
      <c r="I848" s="24" t="s">
        <v>6866</v>
      </c>
      <c r="J848" s="24" t="s">
        <v>6867</v>
      </c>
      <c r="K848" s="11" t="s">
        <v>6868</v>
      </c>
      <c r="L848" s="24" t="s">
        <v>2682</v>
      </c>
      <c r="M848" s="36" t="s">
        <v>6869</v>
      </c>
      <c r="N848" s="11" t="s">
        <v>6870</v>
      </c>
      <c r="O848" s="11" t="s">
        <v>6871</v>
      </c>
    </row>
    <row r="849" spans="1:25" s="89" customFormat="1" ht="15" customHeight="1" x14ac:dyDescent="0.25">
      <c r="A849" s="29" t="s">
        <v>6755</v>
      </c>
      <c r="B849" s="29" t="s">
        <v>6835</v>
      </c>
      <c r="C849" s="29" t="s">
        <v>6836</v>
      </c>
      <c r="D849" s="65" t="s">
        <v>6837</v>
      </c>
      <c r="E849" s="150" t="s">
        <v>9291</v>
      </c>
      <c r="F849" s="150" t="s">
        <v>9294</v>
      </c>
      <c r="G849" s="150"/>
      <c r="H849" s="89" t="s">
        <v>6838</v>
      </c>
      <c r="I849" s="89" t="s">
        <v>6839</v>
      </c>
      <c r="J849" s="4" t="s">
        <v>6840</v>
      </c>
      <c r="K849" s="89" t="s">
        <v>6841</v>
      </c>
      <c r="L849" s="89" t="s">
        <v>6842</v>
      </c>
      <c r="M849" s="89" t="s">
        <v>6843</v>
      </c>
      <c r="P849" s="39"/>
      <c r="Q849" s="39"/>
      <c r="R849" s="39"/>
      <c r="S849" s="39"/>
      <c r="T849" s="39"/>
      <c r="U849" s="39"/>
      <c r="V849" s="39"/>
      <c r="W849" s="39"/>
      <c r="X849" s="39"/>
      <c r="Y849" s="39"/>
    </row>
    <row r="850" spans="1:25" ht="15" customHeight="1" x14ac:dyDescent="0.25">
      <c r="E850" s="150"/>
      <c r="F850" s="150"/>
      <c r="G850" s="150"/>
    </row>
    <row r="851" spans="1:25" s="11" customFormat="1" ht="15" customHeight="1" x14ac:dyDescent="0.25">
      <c r="A851" s="28" t="s">
        <v>6872</v>
      </c>
      <c r="B851" s="28"/>
      <c r="C851" s="28" t="s">
        <v>6873</v>
      </c>
      <c r="D851" s="55" t="s">
        <v>6874</v>
      </c>
      <c r="E851" s="150" t="s">
        <v>9279</v>
      </c>
      <c r="F851" s="150"/>
      <c r="G851" s="150"/>
      <c r="H851" s="24" t="s">
        <v>6875</v>
      </c>
      <c r="I851" s="37" t="s">
        <v>6876</v>
      </c>
      <c r="J851" s="126" t="s">
        <v>6877</v>
      </c>
      <c r="K851" s="11" t="s">
        <v>6878</v>
      </c>
      <c r="L851" s="24" t="s">
        <v>2682</v>
      </c>
      <c r="M851" s="77" t="s">
        <v>6879</v>
      </c>
      <c r="N851" s="11" t="s">
        <v>6880</v>
      </c>
      <c r="O851" s="11" t="s">
        <v>6881</v>
      </c>
    </row>
    <row r="852" spans="1:25" s="11" customFormat="1" ht="15" customHeight="1" x14ac:dyDescent="0.25">
      <c r="A852" s="29" t="s">
        <v>6872</v>
      </c>
      <c r="B852" s="29" t="s">
        <v>6882</v>
      </c>
      <c r="C852" s="29" t="s">
        <v>6883</v>
      </c>
      <c r="D852" s="66" t="s">
        <v>6884</v>
      </c>
      <c r="E852" s="150" t="s">
        <v>9279</v>
      </c>
      <c r="F852" s="150"/>
      <c r="G852" s="150"/>
      <c r="H852" s="11" t="s">
        <v>6885</v>
      </c>
      <c r="I852" s="43" t="s">
        <v>6886</v>
      </c>
      <c r="J852" s="43" t="s">
        <v>6887</v>
      </c>
      <c r="K852" s="43" t="s">
        <v>6888</v>
      </c>
      <c r="L852" s="24" t="s">
        <v>2682</v>
      </c>
      <c r="M852" s="42" t="s">
        <v>6889</v>
      </c>
      <c r="N852" s="43" t="s">
        <v>6890</v>
      </c>
      <c r="O852" s="43" t="s">
        <v>6891</v>
      </c>
    </row>
    <row r="853" spans="1:25" s="11" customFormat="1" ht="15" customHeight="1" x14ac:dyDescent="0.25">
      <c r="A853" s="29" t="s">
        <v>6872</v>
      </c>
      <c r="B853" s="29" t="s">
        <v>6892</v>
      </c>
      <c r="C853" s="29" t="s">
        <v>6893</v>
      </c>
      <c r="D853" s="68" t="s">
        <v>6894</v>
      </c>
      <c r="E853" s="150" t="s">
        <v>9279</v>
      </c>
      <c r="F853" s="150"/>
      <c r="G853" s="150"/>
      <c r="H853" s="134" t="s">
        <v>6895</v>
      </c>
      <c r="I853" s="134" t="s">
        <v>6896</v>
      </c>
      <c r="J853" s="134" t="s">
        <v>6897</v>
      </c>
      <c r="K853" s="134" t="s">
        <v>6898</v>
      </c>
      <c r="L853" s="134" t="s">
        <v>6899</v>
      </c>
      <c r="M853" s="36" t="s">
        <v>6900</v>
      </c>
      <c r="N853" s="134" t="s">
        <v>6901</v>
      </c>
      <c r="O853" s="134" t="s">
        <v>6902</v>
      </c>
    </row>
    <row r="854" spans="1:25" s="11" customFormat="1" ht="15" customHeight="1" x14ac:dyDescent="0.25">
      <c r="A854" s="29" t="s">
        <v>6872</v>
      </c>
      <c r="B854" s="29" t="s">
        <v>6903</v>
      </c>
      <c r="C854" s="29" t="s">
        <v>6904</v>
      </c>
      <c r="D854" s="135" t="s">
        <v>6905</v>
      </c>
      <c r="E854" s="150" t="s">
        <v>9279</v>
      </c>
      <c r="F854" s="150"/>
      <c r="G854" s="150"/>
      <c r="H854" s="41" t="s">
        <v>6906</v>
      </c>
      <c r="I854" s="41" t="s">
        <v>6907</v>
      </c>
      <c r="J854" s="41" t="s">
        <v>6908</v>
      </c>
      <c r="K854" s="41" t="s">
        <v>6909</v>
      </c>
      <c r="L854" s="24" t="s">
        <v>2682</v>
      </c>
      <c r="M854" s="42" t="s">
        <v>6910</v>
      </c>
      <c r="N854" s="11" t="s">
        <v>6911</v>
      </c>
    </row>
    <row r="855" spans="1:25" s="11" customFormat="1" ht="15" customHeight="1" x14ac:dyDescent="0.25">
      <c r="A855" s="29" t="s">
        <v>6872</v>
      </c>
      <c r="B855" s="29" t="s">
        <v>6912</v>
      </c>
      <c r="C855" s="29" t="s">
        <v>6095</v>
      </c>
      <c r="D855" s="56" t="s">
        <v>6096</v>
      </c>
      <c r="E855" s="150" t="s">
        <v>9279</v>
      </c>
      <c r="F855" s="150"/>
      <c r="G855" s="150"/>
      <c r="H855" s="11" t="s">
        <v>6913</v>
      </c>
      <c r="I855" s="128" t="s">
        <v>6914</v>
      </c>
      <c r="J855" s="11" t="s">
        <v>6915</v>
      </c>
      <c r="K855" s="11" t="s">
        <v>6100</v>
      </c>
      <c r="L855" s="11" t="s">
        <v>6070</v>
      </c>
      <c r="M855" s="11" t="s">
        <v>9273</v>
      </c>
      <c r="N855" s="11" t="s">
        <v>6916</v>
      </c>
    </row>
    <row r="856" spans="1:25" s="11" customFormat="1" ht="15" customHeight="1" x14ac:dyDescent="0.25">
      <c r="A856" s="29" t="s">
        <v>6872</v>
      </c>
      <c r="B856" s="29" t="s">
        <v>6917</v>
      </c>
      <c r="C856" s="29" t="s">
        <v>6918</v>
      </c>
      <c r="D856" s="56" t="s">
        <v>6919</v>
      </c>
      <c r="E856" s="150" t="s">
        <v>9279</v>
      </c>
      <c r="F856" s="150"/>
      <c r="G856" s="150"/>
      <c r="H856" s="41" t="s">
        <v>6920</v>
      </c>
      <c r="I856" s="41" t="s">
        <v>6921</v>
      </c>
      <c r="J856" s="41" t="s">
        <v>6922</v>
      </c>
      <c r="K856" s="41" t="s">
        <v>6923</v>
      </c>
      <c r="L856" s="41" t="s">
        <v>4130</v>
      </c>
      <c r="M856" s="42" t="s">
        <v>6924</v>
      </c>
      <c r="N856" s="41" t="s">
        <v>6925</v>
      </c>
    </row>
    <row r="857" spans="1:25" s="11" customFormat="1" ht="15" customHeight="1" x14ac:dyDescent="0.2">
      <c r="A857" s="29" t="s">
        <v>6872</v>
      </c>
      <c r="B857" s="97" t="s">
        <v>9411</v>
      </c>
      <c r="C857" s="94" t="s">
        <v>9412</v>
      </c>
      <c r="D857" s="66" t="s">
        <v>7031</v>
      </c>
      <c r="E857" s="150" t="s">
        <v>9279</v>
      </c>
      <c r="F857" s="150"/>
      <c r="G857" s="150"/>
      <c r="H857" s="43" t="s">
        <v>7032</v>
      </c>
      <c r="I857" s="11" t="s">
        <v>7033</v>
      </c>
      <c r="J857" s="43" t="s">
        <v>7034</v>
      </c>
      <c r="K857" s="11" t="s">
        <v>7035</v>
      </c>
      <c r="L857" s="41" t="s">
        <v>7036</v>
      </c>
      <c r="M857" s="41" t="s">
        <v>7037</v>
      </c>
      <c r="N857" s="11" t="s">
        <v>7038</v>
      </c>
      <c r="O857" s="11" t="s">
        <v>4849</v>
      </c>
    </row>
    <row r="858" spans="1:25" s="11" customFormat="1" ht="15" customHeight="1" x14ac:dyDescent="0.2">
      <c r="A858" s="29" t="s">
        <v>6872</v>
      </c>
      <c r="B858" s="97" t="s">
        <v>9413</v>
      </c>
      <c r="C858" s="94" t="s">
        <v>9414</v>
      </c>
      <c r="D858" s="135" t="s">
        <v>7039</v>
      </c>
      <c r="E858" s="150" t="s">
        <v>9279</v>
      </c>
      <c r="F858" s="150"/>
      <c r="G858" s="150"/>
      <c r="H858" s="11" t="s">
        <v>7040</v>
      </c>
      <c r="I858" s="41" t="s">
        <v>7041</v>
      </c>
      <c r="J858" s="24" t="s">
        <v>7042</v>
      </c>
      <c r="K858" s="41" t="s">
        <v>7043</v>
      </c>
      <c r="L858" s="24" t="s">
        <v>2682</v>
      </c>
      <c r="M858" s="41" t="s">
        <v>7044</v>
      </c>
      <c r="N858" s="41" t="s">
        <v>7045</v>
      </c>
    </row>
    <row r="859" spans="1:25" s="11" customFormat="1" ht="15" customHeight="1" x14ac:dyDescent="0.25">
      <c r="A859" s="29" t="s">
        <v>6872</v>
      </c>
      <c r="B859" s="29" t="s">
        <v>6926</v>
      </c>
      <c r="C859" s="29" t="s">
        <v>6927</v>
      </c>
      <c r="D859" s="56" t="s">
        <v>6928</v>
      </c>
      <c r="E859" s="150" t="s">
        <v>9279</v>
      </c>
      <c r="F859" s="150"/>
      <c r="G859" s="150"/>
      <c r="H859" s="136" t="s">
        <v>6929</v>
      </c>
      <c r="I859" s="101" t="s">
        <v>6930</v>
      </c>
      <c r="J859" s="101" t="s">
        <v>6931</v>
      </c>
      <c r="K859" s="11" t="s">
        <v>6932</v>
      </c>
      <c r="L859" s="24" t="s">
        <v>6933</v>
      </c>
      <c r="M859" s="101" t="s">
        <v>6934</v>
      </c>
      <c r="N859" s="89" t="s">
        <v>6935</v>
      </c>
    </row>
    <row r="860" spans="1:25" s="11" customFormat="1" ht="15" customHeight="1" x14ac:dyDescent="0.25">
      <c r="A860" s="29" t="s">
        <v>6872</v>
      </c>
      <c r="B860" s="29" t="s">
        <v>6936</v>
      </c>
      <c r="C860" s="29" t="s">
        <v>6937</v>
      </c>
      <c r="D860" s="135" t="s">
        <v>6938</v>
      </c>
      <c r="E860" s="150" t="s">
        <v>9279</v>
      </c>
      <c r="F860" s="150"/>
      <c r="G860" s="150"/>
      <c r="H860" s="41" t="s">
        <v>6939</v>
      </c>
      <c r="I860" s="41" t="s">
        <v>6940</v>
      </c>
      <c r="J860" s="41" t="s">
        <v>6941</v>
      </c>
      <c r="K860" s="41" t="s">
        <v>6942</v>
      </c>
      <c r="L860" s="41" t="s">
        <v>6943</v>
      </c>
      <c r="M860" s="42" t="s">
        <v>6944</v>
      </c>
      <c r="N860" s="41" t="s">
        <v>6945</v>
      </c>
      <c r="O860" s="41" t="s">
        <v>6946</v>
      </c>
    </row>
    <row r="861" spans="1:25" s="11" customFormat="1" ht="15" customHeight="1" x14ac:dyDescent="0.25">
      <c r="A861" s="29" t="s">
        <v>6872</v>
      </c>
      <c r="B861" s="29" t="s">
        <v>7021</v>
      </c>
      <c r="C861" s="29" t="s">
        <v>7022</v>
      </c>
      <c r="D861" s="135" t="s">
        <v>7023</v>
      </c>
      <c r="E861" s="150" t="s">
        <v>9279</v>
      </c>
      <c r="F861" s="150"/>
      <c r="G861" s="150"/>
      <c r="H861" s="24" t="s">
        <v>7024</v>
      </c>
      <c r="I861" s="41" t="s">
        <v>7025</v>
      </c>
      <c r="J861" s="41" t="s">
        <v>7026</v>
      </c>
      <c r="K861" s="41" t="s">
        <v>7027</v>
      </c>
      <c r="L861" s="41" t="s">
        <v>7028</v>
      </c>
      <c r="M861" s="41" t="s">
        <v>7029</v>
      </c>
      <c r="N861" s="11" t="s">
        <v>7030</v>
      </c>
    </row>
    <row r="862" spans="1:25" s="11" customFormat="1" ht="15" customHeight="1" x14ac:dyDescent="0.25">
      <c r="A862" s="29" t="s">
        <v>6872</v>
      </c>
      <c r="B862" s="29" t="s">
        <v>6947</v>
      </c>
      <c r="C862" s="29" t="s">
        <v>6948</v>
      </c>
      <c r="D862" s="135" t="s">
        <v>6949</v>
      </c>
      <c r="E862" s="150" t="s">
        <v>9279</v>
      </c>
      <c r="F862" s="150"/>
      <c r="G862" s="150"/>
      <c r="H862" s="41" t="s">
        <v>6950</v>
      </c>
      <c r="I862" s="11" t="s">
        <v>6951</v>
      </c>
      <c r="J862" s="41" t="s">
        <v>6952</v>
      </c>
      <c r="K862" s="137" t="s">
        <v>6953</v>
      </c>
      <c r="L862" s="42" t="s">
        <v>6276</v>
      </c>
      <c r="M862" s="42" t="s">
        <v>6954</v>
      </c>
      <c r="N862" s="41" t="s">
        <v>6955</v>
      </c>
    </row>
    <row r="863" spans="1:25" s="11" customFormat="1" ht="15" customHeight="1" x14ac:dyDescent="0.25">
      <c r="A863" s="29" t="s">
        <v>6872</v>
      </c>
      <c r="B863" s="29" t="s">
        <v>6956</v>
      </c>
      <c r="C863" s="29" t="s">
        <v>6957</v>
      </c>
      <c r="D863" s="135" t="s">
        <v>6958</v>
      </c>
      <c r="E863" s="150" t="s">
        <v>9279</v>
      </c>
      <c r="F863" s="150"/>
      <c r="G863" s="150"/>
      <c r="H863" s="24" t="s">
        <v>6959</v>
      </c>
      <c r="I863" s="41" t="s">
        <v>6960</v>
      </c>
      <c r="J863" s="41" t="s">
        <v>6961</v>
      </c>
      <c r="K863" s="41" t="s">
        <v>6962</v>
      </c>
      <c r="L863" s="24" t="s">
        <v>2682</v>
      </c>
      <c r="M863" s="42" t="s">
        <v>6963</v>
      </c>
      <c r="N863" s="41" t="s">
        <v>6964</v>
      </c>
    </row>
    <row r="864" spans="1:25" s="11" customFormat="1" ht="15" customHeight="1" x14ac:dyDescent="0.25">
      <c r="A864" s="29" t="s">
        <v>6872</v>
      </c>
      <c r="B864" s="29" t="s">
        <v>6965</v>
      </c>
      <c r="C864" s="29" t="s">
        <v>6966</v>
      </c>
      <c r="D864" s="66" t="s">
        <v>6967</v>
      </c>
      <c r="E864" s="150" t="s">
        <v>9279</v>
      </c>
      <c r="F864" s="150"/>
      <c r="G864" s="150"/>
      <c r="H864" s="43" t="s">
        <v>6968</v>
      </c>
      <c r="I864" s="43" t="s">
        <v>6969</v>
      </c>
      <c r="J864" s="43" t="s">
        <v>6970</v>
      </c>
      <c r="K864" s="43" t="s">
        <v>6971</v>
      </c>
      <c r="L864" s="43" t="s">
        <v>2682</v>
      </c>
      <c r="M864" s="42" t="s">
        <v>6972</v>
      </c>
      <c r="N864" s="43" t="s">
        <v>6973</v>
      </c>
      <c r="O864" s="43" t="s">
        <v>6974</v>
      </c>
    </row>
    <row r="865" spans="1:15" s="11" customFormat="1" ht="15" customHeight="1" x14ac:dyDescent="0.25">
      <c r="A865" s="29" t="s">
        <v>6872</v>
      </c>
      <c r="B865" s="29" t="s">
        <v>6975</v>
      </c>
      <c r="C865" s="29" t="s">
        <v>6976</v>
      </c>
      <c r="D865" s="56" t="s">
        <v>6977</v>
      </c>
      <c r="E865" s="150" t="s">
        <v>9279</v>
      </c>
      <c r="F865" s="150"/>
      <c r="G865" s="150"/>
      <c r="H865" s="41" t="s">
        <v>6978</v>
      </c>
      <c r="I865" s="41" t="s">
        <v>6979</v>
      </c>
      <c r="J865" s="41" t="s">
        <v>6980</v>
      </c>
      <c r="K865" s="41" t="s">
        <v>6981</v>
      </c>
      <c r="L865" s="24" t="s">
        <v>2682</v>
      </c>
      <c r="M865" s="42" t="s">
        <v>6982</v>
      </c>
      <c r="N865" s="41" t="s">
        <v>6983</v>
      </c>
    </row>
    <row r="866" spans="1:15" s="11" customFormat="1" ht="15" customHeight="1" x14ac:dyDescent="0.25">
      <c r="A866" s="29" t="s">
        <v>6872</v>
      </c>
      <c r="B866" s="29" t="s">
        <v>6984</v>
      </c>
      <c r="C866" s="29" t="s">
        <v>6985</v>
      </c>
      <c r="D866" s="66" t="s">
        <v>6986</v>
      </c>
      <c r="E866" s="150" t="s">
        <v>9279</v>
      </c>
      <c r="F866" s="150"/>
      <c r="G866" s="150"/>
      <c r="H866" s="11" t="s">
        <v>6987</v>
      </c>
      <c r="I866" s="42" t="s">
        <v>6988</v>
      </c>
      <c r="J866" s="42" t="s">
        <v>6989</v>
      </c>
      <c r="K866" s="42" t="s">
        <v>6990</v>
      </c>
      <c r="L866" s="24" t="s">
        <v>154</v>
      </c>
      <c r="M866" s="42" t="s">
        <v>6991</v>
      </c>
      <c r="N866" s="42" t="s">
        <v>6992</v>
      </c>
    </row>
    <row r="867" spans="1:15" s="11" customFormat="1" ht="15" customHeight="1" x14ac:dyDescent="0.25">
      <c r="A867" s="29" t="s">
        <v>6872</v>
      </c>
      <c r="B867" s="29" t="s">
        <v>6993</v>
      </c>
      <c r="C867" s="29" t="s">
        <v>6994</v>
      </c>
      <c r="D867" s="135" t="s">
        <v>6995</v>
      </c>
      <c r="E867" s="150" t="s">
        <v>9279</v>
      </c>
      <c r="F867" s="150"/>
      <c r="G867" s="150"/>
      <c r="H867" s="41" t="s">
        <v>6996</v>
      </c>
      <c r="I867" s="41" t="s">
        <v>6997</v>
      </c>
      <c r="J867" s="41" t="s">
        <v>6998</v>
      </c>
      <c r="K867" s="41" t="s">
        <v>6999</v>
      </c>
      <c r="L867" s="24" t="s">
        <v>2682</v>
      </c>
      <c r="M867" s="42" t="s">
        <v>7000</v>
      </c>
      <c r="N867" s="41" t="s">
        <v>7001</v>
      </c>
      <c r="O867" s="41" t="s">
        <v>7002</v>
      </c>
    </row>
    <row r="868" spans="1:15" s="11" customFormat="1" ht="15" customHeight="1" x14ac:dyDescent="0.25">
      <c r="A868" s="29" t="s">
        <v>6872</v>
      </c>
      <c r="B868" s="29" t="s">
        <v>7003</v>
      </c>
      <c r="C868" s="29" t="s">
        <v>7004</v>
      </c>
      <c r="D868" s="135" t="s">
        <v>7005</v>
      </c>
      <c r="E868" s="150" t="s">
        <v>9279</v>
      </c>
      <c r="F868" s="150"/>
      <c r="G868" s="150"/>
      <c r="H868" s="41" t="s">
        <v>2126</v>
      </c>
      <c r="I868" s="41" t="s">
        <v>7006</v>
      </c>
      <c r="J868" s="41" t="s">
        <v>7007</v>
      </c>
      <c r="K868" s="41" t="s">
        <v>7006</v>
      </c>
      <c r="L868" s="41" t="s">
        <v>2682</v>
      </c>
      <c r="M868" s="42" t="s">
        <v>7008</v>
      </c>
      <c r="N868" s="41" t="s">
        <v>7009</v>
      </c>
      <c r="O868" s="41" t="s">
        <v>7010</v>
      </c>
    </row>
    <row r="869" spans="1:15" s="11" customFormat="1" ht="15" customHeight="1" x14ac:dyDescent="0.25">
      <c r="A869" s="29" t="s">
        <v>6872</v>
      </c>
      <c r="B869" s="29" t="s">
        <v>7011</v>
      </c>
      <c r="C869" s="29" t="s">
        <v>7012</v>
      </c>
      <c r="D869" s="135" t="s">
        <v>7013</v>
      </c>
      <c r="E869" s="150" t="s">
        <v>9279</v>
      </c>
      <c r="F869" s="150"/>
      <c r="G869" s="150"/>
      <c r="H869" s="41" t="s">
        <v>7014</v>
      </c>
      <c r="I869" s="41" t="s">
        <v>7015</v>
      </c>
      <c r="J869" s="41" t="s">
        <v>7016</v>
      </c>
      <c r="K869" s="41" t="s">
        <v>7017</v>
      </c>
      <c r="L869" s="41" t="s">
        <v>6675</v>
      </c>
      <c r="M869" s="42" t="s">
        <v>7018</v>
      </c>
      <c r="N869" s="41" t="s">
        <v>7019</v>
      </c>
      <c r="O869" s="41" t="s">
        <v>7020</v>
      </c>
    </row>
    <row r="870" spans="1:15" ht="15" customHeight="1" x14ac:dyDescent="0.25">
      <c r="E870" s="150"/>
      <c r="F870" s="150"/>
      <c r="G870" s="150"/>
    </row>
    <row r="871" spans="1:15" s="89" customFormat="1" ht="15" customHeight="1" x14ac:dyDescent="0.25">
      <c r="A871" s="8" t="s">
        <v>7046</v>
      </c>
      <c r="B871" s="8"/>
      <c r="C871" s="8" t="s">
        <v>7047</v>
      </c>
      <c r="D871" s="55" t="s">
        <v>7048</v>
      </c>
      <c r="E871" s="150" t="s">
        <v>9295</v>
      </c>
      <c r="F871" s="150" t="s">
        <v>9294</v>
      </c>
      <c r="G871" s="150" t="s">
        <v>9293</v>
      </c>
      <c r="H871" s="4" t="s">
        <v>7049</v>
      </c>
      <c r="I871" s="4" t="s">
        <v>7050</v>
      </c>
      <c r="J871" s="4" t="s">
        <v>7051</v>
      </c>
      <c r="K871" s="89" t="s">
        <v>7052</v>
      </c>
      <c r="L871" s="4" t="s">
        <v>7053</v>
      </c>
      <c r="M871" s="107" t="s">
        <v>7054</v>
      </c>
    </row>
    <row r="872" spans="1:15" s="89" customFormat="1" ht="15" customHeight="1" x14ac:dyDescent="0.25">
      <c r="A872" s="10" t="s">
        <v>7046</v>
      </c>
      <c r="B872" s="10" t="s">
        <v>7055</v>
      </c>
      <c r="C872" s="10" t="s">
        <v>2606</v>
      </c>
      <c r="D872" s="55" t="s">
        <v>2728</v>
      </c>
      <c r="E872" s="150" t="s">
        <v>9288</v>
      </c>
      <c r="F872" s="150"/>
      <c r="G872" s="150"/>
      <c r="H872" s="4" t="s">
        <v>2729</v>
      </c>
      <c r="I872" s="4" t="s">
        <v>7056</v>
      </c>
      <c r="J872" s="4" t="s">
        <v>7057</v>
      </c>
      <c r="K872" s="89" t="s">
        <v>2732</v>
      </c>
      <c r="L872" s="4" t="s">
        <v>154</v>
      </c>
      <c r="M872" s="26" t="s">
        <v>7058</v>
      </c>
    </row>
    <row r="873" spans="1:15" s="89" customFormat="1" ht="15" customHeight="1" x14ac:dyDescent="0.25">
      <c r="A873" s="10" t="s">
        <v>7046</v>
      </c>
      <c r="B873" s="10" t="s">
        <v>7059</v>
      </c>
      <c r="C873" s="10" t="s">
        <v>7060</v>
      </c>
      <c r="D873" s="55" t="s">
        <v>7061</v>
      </c>
      <c r="E873" s="150" t="s">
        <v>9281</v>
      </c>
      <c r="F873" s="150" t="s">
        <v>9291</v>
      </c>
      <c r="G873" s="150"/>
      <c r="H873" s="4" t="s">
        <v>7062</v>
      </c>
      <c r="I873" s="4" t="s">
        <v>7063</v>
      </c>
      <c r="J873" s="4" t="s">
        <v>7064</v>
      </c>
      <c r="K873" s="89" t="s">
        <v>7065</v>
      </c>
      <c r="L873" s="4" t="s">
        <v>7053</v>
      </c>
      <c r="M873" s="26" t="s">
        <v>7066</v>
      </c>
    </row>
    <row r="874" spans="1:15" s="89" customFormat="1" ht="15" customHeight="1" x14ac:dyDescent="0.25">
      <c r="A874" s="10" t="s">
        <v>7046</v>
      </c>
      <c r="B874" s="10" t="s">
        <v>7067</v>
      </c>
      <c r="C874" s="10" t="s">
        <v>2607</v>
      </c>
      <c r="D874" s="55" t="s">
        <v>2752</v>
      </c>
      <c r="E874" s="150" t="s">
        <v>9290</v>
      </c>
      <c r="F874" s="150" t="s">
        <v>9295</v>
      </c>
      <c r="G874" s="150" t="s">
        <v>9294</v>
      </c>
      <c r="H874" s="4" t="s">
        <v>2753</v>
      </c>
      <c r="I874" s="4" t="s">
        <v>2754</v>
      </c>
      <c r="J874" s="4" t="s">
        <v>7068</v>
      </c>
      <c r="K874" s="89" t="s">
        <v>2756</v>
      </c>
      <c r="L874" s="4"/>
      <c r="M874" s="26" t="s">
        <v>7069</v>
      </c>
    </row>
    <row r="875" spans="1:15" s="89" customFormat="1" ht="15" customHeight="1" x14ac:dyDescent="0.25">
      <c r="A875" s="10" t="s">
        <v>7046</v>
      </c>
      <c r="B875" s="10" t="s">
        <v>7070</v>
      </c>
      <c r="C875" s="10" t="s">
        <v>7071</v>
      </c>
      <c r="D875" s="55" t="s">
        <v>2523</v>
      </c>
      <c r="E875" s="150" t="s">
        <v>9290</v>
      </c>
      <c r="F875" s="150" t="s">
        <v>9278</v>
      </c>
      <c r="G875" s="150"/>
      <c r="H875" s="4" t="s">
        <v>7072</v>
      </c>
      <c r="I875" s="4" t="s">
        <v>7073</v>
      </c>
      <c r="J875" s="4" t="s">
        <v>7074</v>
      </c>
      <c r="K875" s="89" t="s">
        <v>2192</v>
      </c>
      <c r="L875" s="4"/>
      <c r="M875" s="26" t="s">
        <v>7075</v>
      </c>
    </row>
    <row r="876" spans="1:15" s="89" customFormat="1" ht="15" customHeight="1" x14ac:dyDescent="0.25">
      <c r="A876" s="10" t="s">
        <v>7046</v>
      </c>
      <c r="B876" s="10" t="s">
        <v>7076</v>
      </c>
      <c r="C876" s="10" t="s">
        <v>7077</v>
      </c>
      <c r="D876" s="55" t="s">
        <v>7078</v>
      </c>
      <c r="E876" s="150" t="s">
        <v>9289</v>
      </c>
      <c r="F876" s="150" t="s">
        <v>9277</v>
      </c>
      <c r="G876" s="150"/>
      <c r="H876" s="4" t="s">
        <v>7079</v>
      </c>
      <c r="I876" s="4" t="s">
        <v>7080</v>
      </c>
      <c r="J876" s="4" t="s">
        <v>7081</v>
      </c>
      <c r="K876" s="89" t="s">
        <v>7082</v>
      </c>
      <c r="L876" s="4" t="s">
        <v>7053</v>
      </c>
      <c r="M876" s="26" t="s">
        <v>7083</v>
      </c>
    </row>
    <row r="877" spans="1:15" s="89" customFormat="1" ht="15" customHeight="1" x14ac:dyDescent="0.25">
      <c r="A877" s="10" t="s">
        <v>7046</v>
      </c>
      <c r="B877" s="10" t="s">
        <v>7084</v>
      </c>
      <c r="C877" s="10" t="s">
        <v>7085</v>
      </c>
      <c r="D877" s="55" t="s">
        <v>3577</v>
      </c>
      <c r="E877" s="150" t="s">
        <v>9280</v>
      </c>
      <c r="F877" s="150" t="s">
        <v>9287</v>
      </c>
      <c r="G877" s="150" t="s">
        <v>9291</v>
      </c>
      <c r="H877" s="4" t="s">
        <v>3578</v>
      </c>
      <c r="I877" s="4" t="s">
        <v>7086</v>
      </c>
      <c r="J877" s="4" t="s">
        <v>7087</v>
      </c>
      <c r="K877" s="89" t="s">
        <v>7088</v>
      </c>
      <c r="L877" s="4" t="s">
        <v>7053</v>
      </c>
      <c r="M877" s="26" t="s">
        <v>7089</v>
      </c>
    </row>
    <row r="878" spans="1:15" s="89" customFormat="1" ht="15" customHeight="1" x14ac:dyDescent="0.25">
      <c r="A878" s="10" t="s">
        <v>7046</v>
      </c>
      <c r="B878" s="10" t="s">
        <v>7090</v>
      </c>
      <c r="C878" s="10" t="s">
        <v>7091</v>
      </c>
      <c r="D878" s="55" t="s">
        <v>7092</v>
      </c>
      <c r="E878" s="150" t="s">
        <v>9294</v>
      </c>
      <c r="F878" s="150" t="s">
        <v>9291</v>
      </c>
      <c r="G878" s="150" t="s">
        <v>9298</v>
      </c>
      <c r="H878" s="4" t="s">
        <v>7093</v>
      </c>
      <c r="I878" s="4" t="s">
        <v>7094</v>
      </c>
      <c r="J878" s="4" t="s">
        <v>7095</v>
      </c>
      <c r="K878" s="89" t="s">
        <v>7096</v>
      </c>
      <c r="L878" s="4" t="s">
        <v>7097</v>
      </c>
      <c r="M878" s="26" t="s">
        <v>7098</v>
      </c>
    </row>
    <row r="879" spans="1:15" s="89" customFormat="1" ht="15" customHeight="1" x14ac:dyDescent="0.25">
      <c r="A879" s="10" t="s">
        <v>7046</v>
      </c>
      <c r="B879" s="10" t="s">
        <v>7099</v>
      </c>
      <c r="C879" s="10" t="s">
        <v>7100</v>
      </c>
      <c r="D879" s="55" t="s">
        <v>7101</v>
      </c>
      <c r="E879" s="150" t="s">
        <v>9290</v>
      </c>
      <c r="F879" s="150" t="s">
        <v>9281</v>
      </c>
      <c r="G879" s="150" t="s">
        <v>9293</v>
      </c>
      <c r="H879" s="4" t="s">
        <v>7102</v>
      </c>
      <c r="I879" s="4" t="s">
        <v>7103</v>
      </c>
      <c r="J879" s="4" t="s">
        <v>7104</v>
      </c>
      <c r="K879" s="89" t="s">
        <v>7105</v>
      </c>
      <c r="L879" s="4"/>
      <c r="M879" s="26" t="s">
        <v>7106</v>
      </c>
    </row>
    <row r="880" spans="1:15" s="89" customFormat="1" ht="15" customHeight="1" x14ac:dyDescent="0.25">
      <c r="A880" s="10" t="s">
        <v>7046</v>
      </c>
      <c r="B880" s="10" t="s">
        <v>7107</v>
      </c>
      <c r="C880" s="10" t="s">
        <v>7108</v>
      </c>
      <c r="D880" s="55" t="s">
        <v>7109</v>
      </c>
      <c r="E880" s="150" t="s">
        <v>9280</v>
      </c>
      <c r="F880" s="150" t="s">
        <v>9290</v>
      </c>
      <c r="G880" s="150" t="s">
        <v>9289</v>
      </c>
      <c r="H880" s="4" t="s">
        <v>7110</v>
      </c>
      <c r="I880" s="4" t="s">
        <v>7111</v>
      </c>
      <c r="J880" s="4" t="s">
        <v>7112</v>
      </c>
      <c r="K880" s="89" t="s">
        <v>7113</v>
      </c>
      <c r="L880" s="4" t="s">
        <v>7053</v>
      </c>
      <c r="M880" s="26" t="s">
        <v>7114</v>
      </c>
    </row>
    <row r="881" spans="1:15" s="89" customFormat="1" ht="15" customHeight="1" x14ac:dyDescent="0.25">
      <c r="A881" s="10" t="s">
        <v>7046</v>
      </c>
      <c r="B881" s="10" t="s">
        <v>7115</v>
      </c>
      <c r="C881" s="10" t="s">
        <v>2813</v>
      </c>
      <c r="D881" s="55" t="s">
        <v>7116</v>
      </c>
      <c r="E881" s="150" t="s">
        <v>9286</v>
      </c>
      <c r="F881" s="150" t="s">
        <v>9291</v>
      </c>
      <c r="G881" s="150"/>
      <c r="H881" s="4" t="s">
        <v>7117</v>
      </c>
      <c r="I881" s="4" t="s">
        <v>7118</v>
      </c>
      <c r="J881" s="4" t="s">
        <v>7119</v>
      </c>
      <c r="K881" s="89" t="s">
        <v>7120</v>
      </c>
      <c r="L881" s="4" t="s">
        <v>7121</v>
      </c>
      <c r="M881" s="26" t="s">
        <v>7122</v>
      </c>
    </row>
    <row r="882" spans="1:15" s="89" customFormat="1" ht="15" customHeight="1" x14ac:dyDescent="0.25">
      <c r="A882" s="10" t="s">
        <v>7046</v>
      </c>
      <c r="B882" s="10" t="s">
        <v>7123</v>
      </c>
      <c r="C882" s="10" t="s">
        <v>7124</v>
      </c>
      <c r="D882" s="55" t="s">
        <v>7125</v>
      </c>
      <c r="E882" s="150" t="s">
        <v>9285</v>
      </c>
      <c r="F882" s="150" t="s">
        <v>9294</v>
      </c>
      <c r="G882" s="150" t="s">
        <v>9293</v>
      </c>
      <c r="H882" s="4" t="s">
        <v>7126</v>
      </c>
      <c r="I882" s="4" t="s">
        <v>7127</v>
      </c>
      <c r="J882" s="4" t="s">
        <v>7128</v>
      </c>
      <c r="K882" s="89" t="s">
        <v>7129</v>
      </c>
      <c r="L882" s="4" t="s">
        <v>7053</v>
      </c>
      <c r="M882" s="26" t="s">
        <v>7130</v>
      </c>
    </row>
    <row r="883" spans="1:15" s="89" customFormat="1" ht="15" customHeight="1" x14ac:dyDescent="0.25">
      <c r="A883" s="10" t="s">
        <v>7046</v>
      </c>
      <c r="B883" s="10" t="s">
        <v>7131</v>
      </c>
      <c r="C883" s="10" t="s">
        <v>7132</v>
      </c>
      <c r="D883" s="55" t="s">
        <v>7133</v>
      </c>
      <c r="E883" s="150" t="s">
        <v>9287</v>
      </c>
      <c r="F883" s="150" t="s">
        <v>9293</v>
      </c>
      <c r="G883" s="150"/>
      <c r="H883" s="4" t="s">
        <v>7134</v>
      </c>
      <c r="I883" s="4" t="s">
        <v>7135</v>
      </c>
      <c r="J883" s="4" t="s">
        <v>7136</v>
      </c>
      <c r="K883" s="89" t="s">
        <v>7137</v>
      </c>
      <c r="L883" s="4" t="s">
        <v>7053</v>
      </c>
      <c r="M883" s="26" t="s">
        <v>7138</v>
      </c>
    </row>
    <row r="884" spans="1:15" s="89" customFormat="1" ht="15" customHeight="1" x14ac:dyDescent="0.25">
      <c r="A884" s="10" t="s">
        <v>7046</v>
      </c>
      <c r="B884" s="10" t="s">
        <v>7139</v>
      </c>
      <c r="C884" s="10" t="s">
        <v>3644</v>
      </c>
      <c r="D884" s="55" t="s">
        <v>3645</v>
      </c>
      <c r="E884" s="150" t="s">
        <v>9281</v>
      </c>
      <c r="F884" s="150" t="s">
        <v>9282</v>
      </c>
      <c r="G884" s="150" t="s">
        <v>9298</v>
      </c>
      <c r="H884" s="4" t="s">
        <v>3646</v>
      </c>
      <c r="I884" s="4" t="s">
        <v>5737</v>
      </c>
      <c r="J884" s="4" t="s">
        <v>7140</v>
      </c>
      <c r="K884" s="89" t="s">
        <v>5739</v>
      </c>
      <c r="L884" s="4" t="s">
        <v>7141</v>
      </c>
      <c r="M884" s="26" t="s">
        <v>7142</v>
      </c>
    </row>
    <row r="885" spans="1:15" s="89" customFormat="1" ht="15" customHeight="1" x14ac:dyDescent="0.25">
      <c r="A885" s="10" t="s">
        <v>7046</v>
      </c>
      <c r="B885" s="10" t="s">
        <v>7143</v>
      </c>
      <c r="C885" s="10" t="s">
        <v>7144</v>
      </c>
      <c r="D885" s="55" t="s">
        <v>7145</v>
      </c>
      <c r="E885" s="150" t="s">
        <v>9280</v>
      </c>
      <c r="F885" s="150" t="s">
        <v>9290</v>
      </c>
      <c r="G885" s="150" t="s">
        <v>9289</v>
      </c>
      <c r="H885" s="4" t="s">
        <v>7146</v>
      </c>
      <c r="I885" s="4" t="s">
        <v>7147</v>
      </c>
      <c r="J885" s="4" t="s">
        <v>7148</v>
      </c>
      <c r="K885" s="89" t="s">
        <v>7149</v>
      </c>
      <c r="L885" s="4" t="s">
        <v>7053</v>
      </c>
      <c r="M885" s="36" t="s">
        <v>7150</v>
      </c>
    </row>
    <row r="886" spans="1:15" ht="15" customHeight="1" x14ac:dyDescent="0.25">
      <c r="E886" s="150"/>
      <c r="F886" s="150"/>
      <c r="G886" s="150"/>
    </row>
    <row r="887" spans="1:15" s="89" customFormat="1" ht="15" customHeight="1" x14ac:dyDescent="0.25">
      <c r="A887" s="8" t="s">
        <v>7151</v>
      </c>
      <c r="B887" s="8"/>
      <c r="C887" s="8" t="s">
        <v>7152</v>
      </c>
      <c r="D887" s="55" t="s">
        <v>7153</v>
      </c>
      <c r="E887" s="150" t="s">
        <v>9291</v>
      </c>
      <c r="F887" s="150" t="s">
        <v>9294</v>
      </c>
      <c r="G887" s="150" t="s">
        <v>9295</v>
      </c>
      <c r="H887" s="89" t="s">
        <v>7154</v>
      </c>
      <c r="I887" s="89" t="s">
        <v>7155</v>
      </c>
      <c r="J887" s="79" t="s">
        <v>7156</v>
      </c>
      <c r="K887" s="80" t="s">
        <v>7157</v>
      </c>
      <c r="L887" s="138" t="s">
        <v>7158</v>
      </c>
      <c r="M887" s="77" t="s">
        <v>7159</v>
      </c>
      <c r="N887" s="138" t="s">
        <v>7160</v>
      </c>
    </row>
    <row r="888" spans="1:15" s="11" customFormat="1" ht="15" customHeight="1" x14ac:dyDescent="0.25">
      <c r="A888" s="10" t="s">
        <v>7151</v>
      </c>
      <c r="B888" s="10" t="s">
        <v>7161</v>
      </c>
      <c r="C888" s="10" t="s">
        <v>7162</v>
      </c>
      <c r="D888" s="56" t="s">
        <v>7163</v>
      </c>
      <c r="E888" s="150" t="s">
        <v>9289</v>
      </c>
      <c r="F888" s="150" t="s">
        <v>9290</v>
      </c>
      <c r="G888" s="150"/>
      <c r="H888" s="24" t="s">
        <v>7164</v>
      </c>
      <c r="I888" s="24" t="s">
        <v>7165</v>
      </c>
      <c r="J888" s="24">
        <v>7342414313</v>
      </c>
      <c r="K888" s="11" t="s">
        <v>2685</v>
      </c>
      <c r="L888" s="14" t="s">
        <v>7166</v>
      </c>
      <c r="M888" s="36" t="s">
        <v>7167</v>
      </c>
      <c r="N888" s="11" t="s">
        <v>7168</v>
      </c>
    </row>
    <row r="889" spans="1:15" s="11" customFormat="1" ht="15" customHeight="1" x14ac:dyDescent="0.25">
      <c r="A889" s="10" t="s">
        <v>7151</v>
      </c>
      <c r="B889" s="10" t="s">
        <v>7169</v>
      </c>
      <c r="C889" s="10" t="s">
        <v>7170</v>
      </c>
      <c r="D889" s="56" t="s">
        <v>2523</v>
      </c>
      <c r="E889" s="150" t="s">
        <v>9290</v>
      </c>
      <c r="F889" s="150"/>
      <c r="G889" s="150"/>
      <c r="H889" s="24" t="s">
        <v>7171</v>
      </c>
      <c r="I889" s="24" t="s">
        <v>7172</v>
      </c>
      <c r="J889" s="24">
        <v>7349717100</v>
      </c>
      <c r="K889" s="3" t="s">
        <v>7173</v>
      </c>
      <c r="L889" s="14" t="s">
        <v>7166</v>
      </c>
      <c r="M889" s="36" t="s">
        <v>7174</v>
      </c>
      <c r="N889" s="3" t="s">
        <v>7173</v>
      </c>
    </row>
    <row r="890" spans="1:15" s="11" customFormat="1" ht="15" customHeight="1" x14ac:dyDescent="0.25">
      <c r="A890" s="10" t="s">
        <v>7151</v>
      </c>
      <c r="B890" s="10" t="s">
        <v>7175</v>
      </c>
      <c r="C890" s="10" t="s">
        <v>7176</v>
      </c>
      <c r="D890" s="56" t="s">
        <v>7177</v>
      </c>
      <c r="E890" s="150" t="s">
        <v>9290</v>
      </c>
      <c r="F890" s="150"/>
      <c r="G890" s="150"/>
      <c r="H890" s="24" t="s">
        <v>7178</v>
      </c>
      <c r="I890" s="24" t="s">
        <v>7179</v>
      </c>
      <c r="J890" s="24" t="s">
        <v>7180</v>
      </c>
      <c r="K890" s="11" t="s">
        <v>7181</v>
      </c>
      <c r="L890" s="24" t="s">
        <v>7182</v>
      </c>
      <c r="M890" s="36" t="s">
        <v>7183</v>
      </c>
    </row>
    <row r="891" spans="1:15" s="11" customFormat="1" ht="15" customHeight="1" x14ac:dyDescent="0.25">
      <c r="A891" s="10" t="s">
        <v>7151</v>
      </c>
      <c r="B891" s="10" t="s">
        <v>7184</v>
      </c>
      <c r="C891" s="10" t="s">
        <v>7185</v>
      </c>
      <c r="D891" s="7" t="s">
        <v>6105</v>
      </c>
      <c r="E891" s="150" t="s">
        <v>9281</v>
      </c>
      <c r="F891" s="150" t="s">
        <v>9284</v>
      </c>
      <c r="G891" s="150" t="s">
        <v>9291</v>
      </c>
      <c r="H891" s="24" t="s">
        <v>6106</v>
      </c>
      <c r="I891" s="24" t="s">
        <v>6107</v>
      </c>
      <c r="J891" s="24" t="s">
        <v>7186</v>
      </c>
      <c r="K891" s="11" t="s">
        <v>6109</v>
      </c>
      <c r="L891" s="24" t="s">
        <v>6110</v>
      </c>
      <c r="M891" s="36" t="s">
        <v>7187</v>
      </c>
      <c r="N891" s="11" t="s">
        <v>7188</v>
      </c>
    </row>
    <row r="892" spans="1:15" s="11" customFormat="1" ht="15" customHeight="1" x14ac:dyDescent="0.25">
      <c r="A892" s="10" t="s">
        <v>7151</v>
      </c>
      <c r="B892" s="10" t="s">
        <v>7189</v>
      </c>
      <c r="C892" s="10" t="s">
        <v>7190</v>
      </c>
      <c r="D892" s="56" t="s">
        <v>7191</v>
      </c>
      <c r="E892" s="150" t="s">
        <v>9281</v>
      </c>
      <c r="F892" s="150" t="s">
        <v>9291</v>
      </c>
      <c r="G892" s="150"/>
      <c r="H892" s="24" t="s">
        <v>7192</v>
      </c>
      <c r="I892" s="24" t="s">
        <v>7193</v>
      </c>
      <c r="J892" s="24">
        <v>7342403850</v>
      </c>
      <c r="K892" s="3" t="s">
        <v>7194</v>
      </c>
      <c r="L892" s="14" t="s">
        <v>7166</v>
      </c>
      <c r="M892" s="36" t="s">
        <v>7195</v>
      </c>
      <c r="N892" s="3" t="s">
        <v>7196</v>
      </c>
    </row>
    <row r="893" spans="1:15" s="11" customFormat="1" ht="15" customHeight="1" x14ac:dyDescent="0.25">
      <c r="A893" s="10" t="s">
        <v>7151</v>
      </c>
      <c r="B893" s="10" t="s">
        <v>7197</v>
      </c>
      <c r="C893" s="10" t="s">
        <v>7198</v>
      </c>
      <c r="D893" s="56" t="s">
        <v>7199</v>
      </c>
      <c r="E893" s="150" t="s">
        <v>9290</v>
      </c>
      <c r="F893" s="150"/>
      <c r="G893" s="150"/>
      <c r="H893" s="24" t="s">
        <v>7200</v>
      </c>
      <c r="I893" s="24" t="s">
        <v>7201</v>
      </c>
      <c r="J893" s="24">
        <v>8007772861</v>
      </c>
      <c r="K893" s="3" t="s">
        <v>7202</v>
      </c>
      <c r="L893" s="14" t="s">
        <v>7166</v>
      </c>
      <c r="M893" s="36" t="s">
        <v>7203</v>
      </c>
      <c r="N893" s="3" t="s">
        <v>7204</v>
      </c>
    </row>
    <row r="894" spans="1:15" s="11" customFormat="1" ht="15" customHeight="1" x14ac:dyDescent="0.25">
      <c r="A894" s="10" t="s">
        <v>7151</v>
      </c>
      <c r="B894" s="10" t="s">
        <v>7205</v>
      </c>
      <c r="C894" s="10" t="s">
        <v>7206</v>
      </c>
      <c r="D894" s="56" t="s">
        <v>7207</v>
      </c>
      <c r="E894" s="150" t="s">
        <v>9277</v>
      </c>
      <c r="F894" s="150"/>
      <c r="G894" s="150"/>
      <c r="H894" s="24" t="s">
        <v>7208</v>
      </c>
      <c r="I894" s="24" t="s">
        <v>7209</v>
      </c>
      <c r="J894" s="24" t="s">
        <v>7210</v>
      </c>
      <c r="K894" s="11" t="s">
        <v>7211</v>
      </c>
      <c r="L894" s="24" t="s">
        <v>7182</v>
      </c>
      <c r="M894" s="36" t="s">
        <v>7212</v>
      </c>
      <c r="N894" s="11" t="s">
        <v>7213</v>
      </c>
    </row>
    <row r="895" spans="1:15" s="11" customFormat="1" ht="15" customHeight="1" x14ac:dyDescent="0.25">
      <c r="A895" s="10" t="s">
        <v>7151</v>
      </c>
      <c r="B895" s="10" t="s">
        <v>7214</v>
      </c>
      <c r="C895" s="10" t="s">
        <v>7215</v>
      </c>
      <c r="D895" s="56" t="s">
        <v>7216</v>
      </c>
      <c r="E895" s="150" t="s">
        <v>9291</v>
      </c>
      <c r="F895" s="150"/>
      <c r="G895" s="150"/>
      <c r="H895" s="24" t="s">
        <v>7217</v>
      </c>
      <c r="I895" s="24" t="s">
        <v>7218</v>
      </c>
      <c r="J895" s="24" t="s">
        <v>7219</v>
      </c>
      <c r="K895" s="11" t="s">
        <v>7220</v>
      </c>
      <c r="L895" s="24" t="s">
        <v>6110</v>
      </c>
      <c r="M895" s="36" t="s">
        <v>7221</v>
      </c>
      <c r="N895" s="11" t="s">
        <v>7222</v>
      </c>
      <c r="O895" s="11" t="s">
        <v>7223</v>
      </c>
    </row>
    <row r="896" spans="1:15" s="11" customFormat="1" ht="15" customHeight="1" x14ac:dyDescent="0.25">
      <c r="A896" s="10" t="s">
        <v>7151</v>
      </c>
      <c r="B896" s="10" t="s">
        <v>7224</v>
      </c>
      <c r="C896" s="10" t="s">
        <v>7225</v>
      </c>
      <c r="D896" s="56" t="s">
        <v>7226</v>
      </c>
      <c r="E896" s="150" t="s">
        <v>9281</v>
      </c>
      <c r="F896" s="150" t="s">
        <v>9287</v>
      </c>
      <c r="G896" s="150"/>
      <c r="H896" s="24" t="s">
        <v>7227</v>
      </c>
      <c r="I896" s="24" t="s">
        <v>7228</v>
      </c>
      <c r="J896" s="24" t="s">
        <v>7229</v>
      </c>
      <c r="K896" s="11" t="s">
        <v>7230</v>
      </c>
      <c r="L896" s="24" t="s">
        <v>7182</v>
      </c>
      <c r="M896" s="36" t="s">
        <v>7231</v>
      </c>
      <c r="N896" s="11" t="s">
        <v>7232</v>
      </c>
      <c r="O896" s="11" t="s">
        <v>7233</v>
      </c>
    </row>
    <row r="897" spans="1:15" s="11" customFormat="1" ht="15" customHeight="1" x14ac:dyDescent="0.25">
      <c r="A897" s="10" t="s">
        <v>7151</v>
      </c>
      <c r="B897" s="10" t="s">
        <v>7234</v>
      </c>
      <c r="C897" s="10" t="s">
        <v>7235</v>
      </c>
      <c r="D897" s="56" t="s">
        <v>7236</v>
      </c>
      <c r="E897" s="150" t="s">
        <v>9281</v>
      </c>
      <c r="F897" s="150" t="s">
        <v>9291</v>
      </c>
      <c r="G897" s="150"/>
      <c r="H897" s="24" t="s">
        <v>7237</v>
      </c>
      <c r="I897" s="24" t="s">
        <v>7238</v>
      </c>
      <c r="J897" s="24">
        <v>7342410180</v>
      </c>
      <c r="K897" s="3" t="s">
        <v>7239</v>
      </c>
      <c r="L897" s="14" t="s">
        <v>7166</v>
      </c>
      <c r="M897" s="36" t="s">
        <v>7240</v>
      </c>
      <c r="N897" s="3" t="s">
        <v>7241</v>
      </c>
    </row>
    <row r="898" spans="1:15" s="11" customFormat="1" ht="15" customHeight="1" x14ac:dyDescent="0.25">
      <c r="A898" s="10" t="s">
        <v>7151</v>
      </c>
      <c r="B898" s="10" t="s">
        <v>7242</v>
      </c>
      <c r="C898" s="10" t="s">
        <v>7243</v>
      </c>
      <c r="D898" s="56" t="s">
        <v>7244</v>
      </c>
      <c r="E898" s="150" t="s">
        <v>9298</v>
      </c>
      <c r="F898" s="150"/>
      <c r="G898" s="150"/>
      <c r="H898" s="24" t="s">
        <v>7245</v>
      </c>
      <c r="I898" s="24" t="s">
        <v>7246</v>
      </c>
      <c r="J898" s="24">
        <v>7342436210</v>
      </c>
      <c r="K898" s="11" t="s">
        <v>7247</v>
      </c>
      <c r="L898" s="14" t="s">
        <v>7166</v>
      </c>
      <c r="M898" s="36" t="s">
        <v>7248</v>
      </c>
      <c r="N898" s="3" t="s">
        <v>7249</v>
      </c>
    </row>
    <row r="899" spans="1:15" s="11" customFormat="1" ht="15" customHeight="1" x14ac:dyDescent="0.25">
      <c r="A899" s="10" t="s">
        <v>7151</v>
      </c>
      <c r="B899" s="10" t="s">
        <v>7250</v>
      </c>
      <c r="C899" s="10" t="s">
        <v>7251</v>
      </c>
      <c r="D899" s="56" t="s">
        <v>7252</v>
      </c>
      <c r="E899" s="150" t="s">
        <v>9291</v>
      </c>
      <c r="F899" s="150"/>
      <c r="G899" s="150"/>
      <c r="H899" s="11" t="s">
        <v>7253</v>
      </c>
      <c r="I899" s="11" t="s">
        <v>7254</v>
      </c>
      <c r="J899" s="11" t="s">
        <v>7255</v>
      </c>
      <c r="K899" s="11" t="s">
        <v>7256</v>
      </c>
      <c r="L899" s="14" t="s">
        <v>7166</v>
      </c>
      <c r="M899" s="11" t="s">
        <v>7257</v>
      </c>
      <c r="N899" s="3" t="s">
        <v>7258</v>
      </c>
    </row>
    <row r="900" spans="1:15" s="11" customFormat="1" ht="15" customHeight="1" x14ac:dyDescent="0.25">
      <c r="A900" s="10" t="s">
        <v>7151</v>
      </c>
      <c r="B900" s="10" t="s">
        <v>7259</v>
      </c>
      <c r="C900" s="10" t="s">
        <v>1188</v>
      </c>
      <c r="D900" s="56" t="s">
        <v>7260</v>
      </c>
      <c r="E900" s="150" t="s">
        <v>9287</v>
      </c>
      <c r="F900" s="150"/>
      <c r="G900" s="150"/>
      <c r="H900" s="24" t="s">
        <v>7261</v>
      </c>
      <c r="I900" s="24" t="s">
        <v>7262</v>
      </c>
      <c r="J900" s="24">
        <v>7342432048</v>
      </c>
      <c r="K900" s="3" t="s">
        <v>7263</v>
      </c>
      <c r="L900" s="14" t="s">
        <v>7166</v>
      </c>
      <c r="M900" s="36" t="s">
        <v>2750</v>
      </c>
      <c r="N900" s="3" t="s">
        <v>7264</v>
      </c>
    </row>
    <row r="901" spans="1:15" s="11" customFormat="1" ht="15" customHeight="1" x14ac:dyDescent="0.25">
      <c r="A901" s="10" t="s">
        <v>7151</v>
      </c>
      <c r="B901" s="10" t="s">
        <v>7265</v>
      </c>
      <c r="C901" s="10" t="s">
        <v>7266</v>
      </c>
      <c r="D901" s="56" t="s">
        <v>7267</v>
      </c>
      <c r="E901" s="150" t="s">
        <v>9287</v>
      </c>
      <c r="F901" s="150" t="s">
        <v>9294</v>
      </c>
      <c r="G901" s="150" t="s">
        <v>9295</v>
      </c>
      <c r="H901" s="24" t="s">
        <v>7268</v>
      </c>
      <c r="I901" s="24" t="s">
        <v>7269</v>
      </c>
      <c r="J901" s="24" t="s">
        <v>7270</v>
      </c>
      <c r="K901" s="11" t="s">
        <v>7271</v>
      </c>
      <c r="L901" s="24" t="s">
        <v>7182</v>
      </c>
      <c r="M901" s="36" t="s">
        <v>7272</v>
      </c>
      <c r="N901" s="11" t="s">
        <v>7273</v>
      </c>
      <c r="O901" s="11" t="s">
        <v>7274</v>
      </c>
    </row>
    <row r="902" spans="1:15" s="11" customFormat="1" ht="15" customHeight="1" x14ac:dyDescent="0.25">
      <c r="A902" s="10" t="s">
        <v>7151</v>
      </c>
      <c r="B902" s="10" t="s">
        <v>7275</v>
      </c>
      <c r="C902" s="10" t="s">
        <v>7276</v>
      </c>
      <c r="D902" s="56" t="s">
        <v>7277</v>
      </c>
      <c r="E902" s="150" t="s">
        <v>9293</v>
      </c>
      <c r="F902" s="150"/>
      <c r="G902" s="150"/>
      <c r="H902" s="24" t="s">
        <v>7278</v>
      </c>
      <c r="I902" s="24" t="s">
        <v>7279</v>
      </c>
      <c r="J902" s="24" t="s">
        <v>7280</v>
      </c>
      <c r="K902" s="11" t="s">
        <v>7281</v>
      </c>
      <c r="L902" s="24" t="s">
        <v>7182</v>
      </c>
      <c r="M902" s="36" t="s">
        <v>7282</v>
      </c>
      <c r="N902" s="11" t="s">
        <v>7283</v>
      </c>
    </row>
    <row r="903" spans="1:15" s="11" customFormat="1" ht="15" customHeight="1" x14ac:dyDescent="0.25">
      <c r="A903" s="10" t="s">
        <v>7151</v>
      </c>
      <c r="B903" s="10" t="s">
        <v>7284</v>
      </c>
      <c r="C903" s="10" t="s">
        <v>7285</v>
      </c>
      <c r="D903" s="56" t="s">
        <v>7286</v>
      </c>
      <c r="E903" s="150" t="s">
        <v>9291</v>
      </c>
      <c r="F903" s="150"/>
      <c r="G903" s="150"/>
      <c r="H903" s="24" t="s">
        <v>7287</v>
      </c>
      <c r="I903" s="24" t="s">
        <v>7288</v>
      </c>
      <c r="J903" s="24" t="s">
        <v>7289</v>
      </c>
      <c r="K903" s="11" t="s">
        <v>7290</v>
      </c>
      <c r="L903" s="24" t="s">
        <v>7182</v>
      </c>
      <c r="M903" s="45" t="s">
        <v>7291</v>
      </c>
      <c r="N903" s="11" t="s">
        <v>7292</v>
      </c>
    </row>
    <row r="904" spans="1:15" s="11" customFormat="1" ht="15" customHeight="1" x14ac:dyDescent="0.25">
      <c r="A904" s="10" t="s">
        <v>7151</v>
      </c>
      <c r="B904" s="10" t="s">
        <v>7293</v>
      </c>
      <c r="C904" s="10" t="s">
        <v>6160</v>
      </c>
      <c r="D904" s="56" t="s">
        <v>2937</v>
      </c>
      <c r="E904" s="150" t="s">
        <v>9293</v>
      </c>
      <c r="F904" s="150" t="s">
        <v>9284</v>
      </c>
      <c r="G904" s="150"/>
      <c r="H904" s="24" t="s">
        <v>7294</v>
      </c>
      <c r="I904" s="24" t="s">
        <v>7295</v>
      </c>
      <c r="J904" s="24">
        <v>7342418310</v>
      </c>
      <c r="K904" s="3" t="s">
        <v>2941</v>
      </c>
      <c r="L904" s="14" t="s">
        <v>7166</v>
      </c>
      <c r="M904" s="36" t="s">
        <v>7296</v>
      </c>
      <c r="N904" s="3" t="s">
        <v>7297</v>
      </c>
    </row>
    <row r="905" spans="1:15" s="11" customFormat="1" ht="15" customHeight="1" x14ac:dyDescent="0.25">
      <c r="A905" s="10" t="s">
        <v>7151</v>
      </c>
      <c r="B905" s="10" t="s">
        <v>7298</v>
      </c>
      <c r="C905" s="10" t="s">
        <v>7299</v>
      </c>
      <c r="D905" s="56" t="s">
        <v>7300</v>
      </c>
      <c r="E905" s="150" t="s">
        <v>9293</v>
      </c>
      <c r="F905" s="150"/>
      <c r="G905" s="150"/>
      <c r="H905" s="24" t="s">
        <v>7301</v>
      </c>
      <c r="I905" s="24" t="s">
        <v>7302</v>
      </c>
      <c r="J905" s="24">
        <v>7342415881</v>
      </c>
      <c r="K905" s="3" t="s">
        <v>7303</v>
      </c>
      <c r="L905" s="14" t="s">
        <v>7166</v>
      </c>
      <c r="M905" s="36" t="s">
        <v>7304</v>
      </c>
      <c r="N905" s="3" t="s">
        <v>7305</v>
      </c>
    </row>
    <row r="906" spans="1:15" s="11" customFormat="1" ht="15" customHeight="1" x14ac:dyDescent="0.25">
      <c r="A906" s="10" t="s">
        <v>7151</v>
      </c>
      <c r="B906" s="10" t="s">
        <v>7306</v>
      </c>
      <c r="C906" s="10" t="s">
        <v>7307</v>
      </c>
      <c r="D906" s="56" t="s">
        <v>7308</v>
      </c>
      <c r="E906" s="150" t="s">
        <v>9286</v>
      </c>
      <c r="F906" s="150" t="s">
        <v>9287</v>
      </c>
      <c r="G906" s="150"/>
      <c r="H906" s="24" t="s">
        <v>7309</v>
      </c>
      <c r="I906" s="24" t="s">
        <v>7310</v>
      </c>
      <c r="J906" s="24">
        <v>7342412775</v>
      </c>
      <c r="K906" s="3" t="s">
        <v>7311</v>
      </c>
      <c r="L906" s="14" t="s">
        <v>7166</v>
      </c>
      <c r="M906" s="36" t="s">
        <v>7312</v>
      </c>
      <c r="N906" s="3" t="s">
        <v>7313</v>
      </c>
    </row>
    <row r="907" spans="1:15" s="11" customFormat="1" ht="15" customHeight="1" x14ac:dyDescent="0.25">
      <c r="A907" s="10" t="s">
        <v>7151</v>
      </c>
      <c r="B907" s="10" t="s">
        <v>7314</v>
      </c>
      <c r="C907" s="10" t="s">
        <v>4184</v>
      </c>
      <c r="D907" s="56" t="s">
        <v>7315</v>
      </c>
      <c r="E907" s="150" t="s">
        <v>9299</v>
      </c>
      <c r="F907" s="150"/>
      <c r="G907" s="150"/>
      <c r="H907" s="24" t="s">
        <v>7316</v>
      </c>
      <c r="I907" s="24" t="s">
        <v>7317</v>
      </c>
      <c r="J907" s="24" t="s">
        <v>7318</v>
      </c>
      <c r="K907" s="11" t="s">
        <v>7319</v>
      </c>
      <c r="L907" s="24" t="s">
        <v>7182</v>
      </c>
      <c r="M907" s="36" t="s">
        <v>7320</v>
      </c>
      <c r="N907" s="11" t="s">
        <v>7321</v>
      </c>
    </row>
    <row r="908" spans="1:15" ht="15" customHeight="1" x14ac:dyDescent="0.25">
      <c r="E908" s="150"/>
      <c r="F908" s="150"/>
      <c r="G908" s="150"/>
    </row>
    <row r="909" spans="1:15" ht="15" customHeight="1" x14ac:dyDescent="0.25">
      <c r="A909" s="44" t="s">
        <v>7322</v>
      </c>
      <c r="B909" s="44"/>
      <c r="C909" s="44" t="s">
        <v>7323</v>
      </c>
      <c r="D909" s="67" t="s">
        <v>7324</v>
      </c>
      <c r="E909" s="150" t="s">
        <v>9291</v>
      </c>
      <c r="F909" s="150" t="s">
        <v>9295</v>
      </c>
      <c r="G909" s="150"/>
      <c r="H909" s="46" t="s">
        <v>7325</v>
      </c>
      <c r="I909" s="46" t="s">
        <v>7326</v>
      </c>
      <c r="J909" s="46" t="s">
        <v>7327</v>
      </c>
      <c r="K909" s="47" t="s">
        <v>7328</v>
      </c>
      <c r="L909" s="46" t="s">
        <v>7329</v>
      </c>
      <c r="M909" s="48" t="s">
        <v>7330</v>
      </c>
      <c r="N909" s="47" t="s">
        <v>7331</v>
      </c>
      <c r="O909" s="47" t="s">
        <v>7332</v>
      </c>
    </row>
    <row r="910" spans="1:15" ht="15" customHeight="1" x14ac:dyDescent="0.25">
      <c r="A910" s="40" t="s">
        <v>7322</v>
      </c>
      <c r="B910" s="40" t="s">
        <v>7333</v>
      </c>
      <c r="C910" s="40" t="s">
        <v>2606</v>
      </c>
      <c r="D910" s="65" t="s">
        <v>2728</v>
      </c>
      <c r="E910" s="150" t="s">
        <v>9288</v>
      </c>
      <c r="F910" s="150" t="s">
        <v>9295</v>
      </c>
      <c r="G910" s="150"/>
      <c r="H910" s="49" t="s">
        <v>6213</v>
      </c>
      <c r="I910" s="49" t="s">
        <v>6214</v>
      </c>
      <c r="J910" s="49" t="s">
        <v>7334</v>
      </c>
      <c r="K910" s="50" t="str">
        <f>HYPERLINK("http://www.redcross.org/","www.redcross.org")</f>
        <v>www.redcross.org</v>
      </c>
      <c r="L910" s="49" t="s">
        <v>154</v>
      </c>
      <c r="M910" s="51" t="s">
        <v>7335</v>
      </c>
    </row>
    <row r="911" spans="1:15" ht="15" customHeight="1" x14ac:dyDescent="0.25">
      <c r="A911" s="40" t="s">
        <v>7322</v>
      </c>
      <c r="B911" s="40" t="s">
        <v>7336</v>
      </c>
      <c r="C911" s="40" t="s">
        <v>40</v>
      </c>
      <c r="D911" s="65" t="s">
        <v>41</v>
      </c>
      <c r="E911" s="150" t="s">
        <v>9277</v>
      </c>
      <c r="F911" s="150" t="s">
        <v>9295</v>
      </c>
      <c r="G911" s="150"/>
      <c r="H911" s="49" t="s">
        <v>44</v>
      </c>
      <c r="I911" s="49" t="s">
        <v>45</v>
      </c>
      <c r="J911" s="49" t="s">
        <v>7337</v>
      </c>
      <c r="K911" s="50" t="str">
        <f>HYPERLINK("http://www.abvimichigan.org/","www.abvimichigan.org")</f>
        <v>www.abvimichigan.org</v>
      </c>
      <c r="L911" s="46" t="s">
        <v>7329</v>
      </c>
      <c r="M911" s="51" t="s">
        <v>7338</v>
      </c>
    </row>
    <row r="912" spans="1:15" ht="15" customHeight="1" x14ac:dyDescent="0.25">
      <c r="A912" s="40" t="s">
        <v>7322</v>
      </c>
      <c r="B912" s="40" t="s">
        <v>7339</v>
      </c>
      <c r="C912" s="40" t="s">
        <v>7340</v>
      </c>
      <c r="D912" s="65" t="s">
        <v>5774</v>
      </c>
      <c r="E912" s="150" t="s">
        <v>9290</v>
      </c>
      <c r="F912" s="150" t="s">
        <v>9295</v>
      </c>
      <c r="G912" s="150"/>
      <c r="H912" s="49" t="s">
        <v>5775</v>
      </c>
      <c r="I912" s="49" t="s">
        <v>7341</v>
      </c>
      <c r="J912" s="49" t="s">
        <v>7342</v>
      </c>
      <c r="K912" s="50" t="str">
        <f>HYPERLINK("http://www.bbbsgm.org/","www.bbbsgm.org")</f>
        <v>www.bbbsgm.org</v>
      </c>
      <c r="L912" s="49" t="s">
        <v>7343</v>
      </c>
      <c r="M912" s="48" t="s">
        <v>7344</v>
      </c>
      <c r="N912" s="50" t="str">
        <f>HYPERLINK("https://www.facebook.com/Big-Brothers-Big-Sisters-of-Gratiot-and-Montcalm-Counties-159299170794/","https://www.facebook.com/Big-Brothers-Big-Sisters-of-Gratiot-and-Montcalm-Counties-159299170794/")</f>
        <v>https://www.facebook.com/Big-Brothers-Big-Sisters-of-Gratiot-and-Montcalm-Counties-159299170794/</v>
      </c>
    </row>
    <row r="913" spans="1:15" ht="15" customHeight="1" x14ac:dyDescent="0.25">
      <c r="A913" s="40" t="s">
        <v>7322</v>
      </c>
      <c r="B913" s="40" t="s">
        <v>7345</v>
      </c>
      <c r="C913" s="40" t="s">
        <v>7346</v>
      </c>
      <c r="D913" s="65" t="s">
        <v>5810</v>
      </c>
      <c r="E913" s="150" t="s">
        <v>9280</v>
      </c>
      <c r="F913" s="150"/>
      <c r="G913" s="150"/>
      <c r="H913" s="49" t="s">
        <v>7347</v>
      </c>
      <c r="I913" s="49" t="s">
        <v>7348</v>
      </c>
      <c r="J913" s="49" t="s">
        <v>7349</v>
      </c>
      <c r="K913" s="50" t="str">
        <f>HYPERLINK("http://www.cherryhealth.org/","www.cherryhealth.org")</f>
        <v>www.cherryhealth.org</v>
      </c>
      <c r="L913" s="49" t="s">
        <v>7343</v>
      </c>
      <c r="M913" s="48" t="s">
        <v>7350</v>
      </c>
      <c r="N913" s="50" t="str">
        <f>HYPERLINK("https://www.facebook.com/CherryHealthMI","https://www.facebook.com/CherryHealthMI")</f>
        <v>https://www.facebook.com/CherryHealthMI</v>
      </c>
    </row>
    <row r="914" spans="1:15" ht="15" customHeight="1" x14ac:dyDescent="0.25">
      <c r="A914" s="40" t="s">
        <v>7322</v>
      </c>
      <c r="B914" s="40" t="s">
        <v>7351</v>
      </c>
      <c r="C914" s="40" t="s">
        <v>7352</v>
      </c>
      <c r="D914" s="65" t="s">
        <v>7353</v>
      </c>
      <c r="E914" s="150" t="s">
        <v>9287</v>
      </c>
      <c r="F914" s="150"/>
      <c r="G914" s="150"/>
      <c r="H914" s="49" t="s">
        <v>7354</v>
      </c>
      <c r="I914" s="49" t="s">
        <v>7355</v>
      </c>
      <c r="J914" s="49" t="s">
        <v>7356</v>
      </c>
      <c r="K914" s="50" t="str">
        <f>HYPERLINK("http://www.havemercymi.org/","www.havemercymi.org")</f>
        <v>www.havemercymi.org</v>
      </c>
      <c r="L914" s="49" t="s">
        <v>7343</v>
      </c>
      <c r="M914" s="48" t="s">
        <v>7357</v>
      </c>
      <c r="N914" s="50" t="str">
        <f>HYPERLINK("https://www.facebook.com/Have-Mercy-417362768307357/","https://www.facebook.com/Have-Mercy-417362768307357/")</f>
        <v>https://www.facebook.com/Have-Mercy-417362768307357/</v>
      </c>
    </row>
    <row r="915" spans="1:15" ht="15" customHeight="1" x14ac:dyDescent="0.25">
      <c r="A915" s="40" t="s">
        <v>7322</v>
      </c>
      <c r="B915" s="40" t="s">
        <v>7358</v>
      </c>
      <c r="C915" s="40" t="s">
        <v>3610</v>
      </c>
      <c r="D915" s="65" t="s">
        <v>2523</v>
      </c>
      <c r="E915" s="150" t="s">
        <v>9290</v>
      </c>
      <c r="F915" s="150" t="s">
        <v>9289</v>
      </c>
      <c r="G915" s="150"/>
      <c r="H915" s="49" t="s">
        <v>7359</v>
      </c>
      <c r="I915" s="49" t="s">
        <v>6744</v>
      </c>
      <c r="J915" s="49" t="s">
        <v>2526</v>
      </c>
      <c r="K915" s="50" t="str">
        <f>HYPERLINK("http://www.scouting.org/","www.scouting.org")</f>
        <v>www.scouting.org</v>
      </c>
      <c r="L915" s="46" t="s">
        <v>7343</v>
      </c>
      <c r="M915" s="48" t="s">
        <v>7360</v>
      </c>
    </row>
    <row r="916" spans="1:15" ht="15" customHeight="1" x14ac:dyDescent="0.25">
      <c r="A916" s="40" t="s">
        <v>7322</v>
      </c>
      <c r="B916" s="40" t="s">
        <v>7361</v>
      </c>
      <c r="C916" s="40" t="s">
        <v>7362</v>
      </c>
      <c r="D916" s="65" t="s">
        <v>7363</v>
      </c>
      <c r="E916" s="150" t="s">
        <v>9277</v>
      </c>
      <c r="F916" s="150"/>
      <c r="G916" s="150"/>
      <c r="H916" s="49" t="s">
        <v>7364</v>
      </c>
      <c r="I916" s="49" t="s">
        <v>7365</v>
      </c>
      <c r="J916" s="49" t="s">
        <v>7366</v>
      </c>
      <c r="L916" s="49" t="s">
        <v>7343</v>
      </c>
      <c r="M916" s="51" t="s">
        <v>7367</v>
      </c>
    </row>
    <row r="917" spans="1:15" ht="15" customHeight="1" x14ac:dyDescent="0.25">
      <c r="A917" s="40" t="s">
        <v>7322</v>
      </c>
      <c r="B917" s="40" t="s">
        <v>7368</v>
      </c>
      <c r="C917" s="45" t="s">
        <v>7369</v>
      </c>
      <c r="D917" s="67" t="s">
        <v>7370</v>
      </c>
      <c r="E917" s="150" t="s">
        <v>9293</v>
      </c>
      <c r="F917" s="150" t="s">
        <v>9290</v>
      </c>
      <c r="G917" s="150"/>
      <c r="H917" s="49" t="s">
        <v>7371</v>
      </c>
      <c r="I917" s="49" t="s">
        <v>7372</v>
      </c>
      <c r="J917" s="49" t="s">
        <v>7373</v>
      </c>
      <c r="K917" s="50" t="str">
        <f>HYPERLINK("http://www.eightcapinc-public.sharepoint.com/casahome","www.eightcapinc-public.sharepoint.com/casahome")</f>
        <v>www.eightcapinc-public.sharepoint.com/casahome</v>
      </c>
      <c r="L917" s="49" t="s">
        <v>7343</v>
      </c>
      <c r="M917" s="51" t="s">
        <v>7374</v>
      </c>
    </row>
    <row r="918" spans="1:15" ht="15" customHeight="1" x14ac:dyDescent="0.25">
      <c r="A918" s="40" t="s">
        <v>7322</v>
      </c>
      <c r="B918" s="40" t="s">
        <v>7375</v>
      </c>
      <c r="C918" s="40" t="s">
        <v>7376</v>
      </c>
      <c r="D918" s="65" t="s">
        <v>7377</v>
      </c>
      <c r="E918" s="150" t="s">
        <v>9287</v>
      </c>
      <c r="F918" s="150"/>
      <c r="G918" s="150"/>
      <c r="H918" s="49" t="s">
        <v>7378</v>
      </c>
      <c r="I918" s="49" t="s">
        <v>7379</v>
      </c>
      <c r="J918" s="49" t="s">
        <v>7380</v>
      </c>
      <c r="K918" s="50" t="str">
        <f>HYPERLINK("http://www.raveim.org/","www.raveim.org")</f>
        <v>www.raveim.org</v>
      </c>
      <c r="L918" s="49" t="s">
        <v>7381</v>
      </c>
      <c r="M918" s="48" t="s">
        <v>7382</v>
      </c>
      <c r="N918" s="50" t="str">
        <f>HYPERLINK("http://www.facebook.com/RAVE.IM/","www.facebook.com/RAVE.IM/")</f>
        <v>www.facebook.com/RAVE.IM/</v>
      </c>
    </row>
    <row r="919" spans="1:15" ht="15" customHeight="1" x14ac:dyDescent="0.25">
      <c r="A919" s="40" t="s">
        <v>7322</v>
      </c>
      <c r="B919" s="40" t="s">
        <v>7383</v>
      </c>
      <c r="C919" s="40" t="s">
        <v>7384</v>
      </c>
      <c r="D919" s="65" t="s">
        <v>7385</v>
      </c>
      <c r="E919" s="150" t="s">
        <v>9277</v>
      </c>
      <c r="F919" s="150" t="s">
        <v>9290</v>
      </c>
      <c r="G919" s="150"/>
      <c r="H919" s="49" t="s">
        <v>7386</v>
      </c>
      <c r="I919" s="49" t="s">
        <v>7387</v>
      </c>
      <c r="J919" s="49" t="s">
        <v>7388</v>
      </c>
      <c r="K919" s="50" t="str">
        <f>HYPERLINK("http://www.wecare4kids.com/","www.wecare4kids.com/")</f>
        <v>www.wecare4kids.com/</v>
      </c>
      <c r="L919" s="49" t="s">
        <v>7343</v>
      </c>
      <c r="M919" s="51" t="s">
        <v>7389</v>
      </c>
      <c r="N919" s="50" t="str">
        <f>HYPERLINK("http://www.facebook.com/wcfkmontcalm","www.facebook.com/wcfkmontcalm")</f>
        <v>www.facebook.com/wcfkmontcalm</v>
      </c>
    </row>
    <row r="920" spans="1:15" ht="15" customHeight="1" x14ac:dyDescent="0.25">
      <c r="A920" s="40" t="s">
        <v>7322</v>
      </c>
      <c r="B920" s="40" t="s">
        <v>7390</v>
      </c>
      <c r="C920" s="40" t="s">
        <v>6062</v>
      </c>
      <c r="D920" s="65" t="s">
        <v>7391</v>
      </c>
      <c r="E920" s="150" t="s">
        <v>9289</v>
      </c>
      <c r="F920" s="150" t="s">
        <v>9299</v>
      </c>
      <c r="G920" s="150"/>
      <c r="H920" s="49" t="s">
        <v>7392</v>
      </c>
      <c r="I920" s="49" t="s">
        <v>7393</v>
      </c>
      <c r="J920" s="49" t="s">
        <v>7394</v>
      </c>
      <c r="K920" s="50" t="str">
        <f>HYPERLINK("http://www.grymca.org/","www.grymca.org")</f>
        <v>www.grymca.org</v>
      </c>
      <c r="L920" s="49" t="s">
        <v>7395</v>
      </c>
      <c r="M920" s="51" t="s">
        <v>7396</v>
      </c>
    </row>
    <row r="921" spans="1:15" ht="15" customHeight="1" x14ac:dyDescent="0.25">
      <c r="E921" s="150"/>
      <c r="F921" s="150"/>
      <c r="G921" s="150"/>
    </row>
    <row r="922" spans="1:15" s="89" customFormat="1" ht="15" customHeight="1" x14ac:dyDescent="0.25">
      <c r="A922" s="8" t="s">
        <v>7397</v>
      </c>
      <c r="B922" s="8"/>
      <c r="C922" s="8" t="s">
        <v>7398</v>
      </c>
      <c r="D922" s="62" t="s">
        <v>7399</v>
      </c>
      <c r="E922" s="150" t="s">
        <v>9283</v>
      </c>
      <c r="F922" s="150" t="s">
        <v>9291</v>
      </c>
      <c r="G922" s="150"/>
      <c r="H922" s="89" t="s">
        <v>7400</v>
      </c>
      <c r="I922" s="89" t="s">
        <v>7401</v>
      </c>
      <c r="J922" s="72" t="s">
        <v>7402</v>
      </c>
      <c r="K922" s="73" t="s">
        <v>7403</v>
      </c>
      <c r="L922" s="4" t="s">
        <v>7404</v>
      </c>
      <c r="M922" s="107" t="s">
        <v>7405</v>
      </c>
      <c r="N922" s="73" t="s">
        <v>7406</v>
      </c>
      <c r="O922" s="73" t="s">
        <v>7406</v>
      </c>
    </row>
    <row r="923" spans="1:15" s="89" customFormat="1" ht="15" customHeight="1" x14ac:dyDescent="0.25">
      <c r="A923" s="10" t="s">
        <v>7397</v>
      </c>
      <c r="B923" s="10" t="s">
        <v>7415</v>
      </c>
      <c r="C923" s="10" t="s">
        <v>7416</v>
      </c>
      <c r="D923" s="55" t="s">
        <v>7417</v>
      </c>
      <c r="E923" s="150" t="s">
        <v>9293</v>
      </c>
      <c r="F923" s="150" t="s">
        <v>9299</v>
      </c>
      <c r="G923" s="150"/>
      <c r="H923" s="24" t="s">
        <v>7418</v>
      </c>
      <c r="I923" s="24" t="s">
        <v>7419</v>
      </c>
      <c r="J923" s="4" t="s">
        <v>7420</v>
      </c>
      <c r="K923" s="11" t="s">
        <v>7421</v>
      </c>
      <c r="L923" s="4" t="s">
        <v>7404</v>
      </c>
      <c r="M923" s="36" t="s">
        <v>7422</v>
      </c>
      <c r="N923" s="89" t="s">
        <v>7423</v>
      </c>
      <c r="O923" s="89" t="s">
        <v>7424</v>
      </c>
    </row>
    <row r="924" spans="1:15" s="89" customFormat="1" ht="15" customHeight="1" x14ac:dyDescent="0.2">
      <c r="A924" s="10" t="s">
        <v>7397</v>
      </c>
      <c r="B924" s="97" t="s">
        <v>9415</v>
      </c>
      <c r="C924" s="93" t="s">
        <v>9416</v>
      </c>
      <c r="D924" s="55" t="s">
        <v>7698</v>
      </c>
      <c r="E924" s="150" t="s">
        <v>9277</v>
      </c>
      <c r="F924" s="150" t="s">
        <v>9295</v>
      </c>
      <c r="G924" s="150" t="s">
        <v>9299</v>
      </c>
      <c r="H924" s="4" t="s">
        <v>7699</v>
      </c>
      <c r="I924" s="4" t="s">
        <v>7700</v>
      </c>
      <c r="J924" s="4" t="s">
        <v>7701</v>
      </c>
      <c r="K924" s="89" t="s">
        <v>7702</v>
      </c>
      <c r="L924" s="4" t="s">
        <v>7404</v>
      </c>
      <c r="M924" s="26" t="s">
        <v>7703</v>
      </c>
      <c r="N924" s="89" t="s">
        <v>7704</v>
      </c>
      <c r="O924" s="89" t="s">
        <v>7704</v>
      </c>
    </row>
    <row r="925" spans="1:15" s="89" customFormat="1" ht="15" customHeight="1" x14ac:dyDescent="0.25">
      <c r="A925" s="10" t="s">
        <v>7397</v>
      </c>
      <c r="B925" s="10" t="s">
        <v>7651</v>
      </c>
      <c r="C925" s="10" t="s">
        <v>7652</v>
      </c>
      <c r="D925" s="55" t="s">
        <v>7653</v>
      </c>
      <c r="E925" s="150" t="s">
        <v>9281</v>
      </c>
      <c r="F925" s="150" t="s">
        <v>9283</v>
      </c>
      <c r="G925" s="150"/>
      <c r="H925" s="4" t="s">
        <v>7654</v>
      </c>
      <c r="I925" s="4" t="s">
        <v>7655</v>
      </c>
      <c r="J925" s="4" t="s">
        <v>7656</v>
      </c>
      <c r="K925" s="89" t="s">
        <v>7657</v>
      </c>
      <c r="L925" s="4" t="s">
        <v>7404</v>
      </c>
      <c r="M925" s="26" t="s">
        <v>7658</v>
      </c>
      <c r="N925" s="89" t="s">
        <v>7659</v>
      </c>
      <c r="O925" s="89" t="s">
        <v>7659</v>
      </c>
    </row>
    <row r="926" spans="1:15" s="89" customFormat="1" ht="15" customHeight="1" x14ac:dyDescent="0.2">
      <c r="A926" s="10" t="s">
        <v>7397</v>
      </c>
      <c r="B926" s="97" t="s">
        <v>9417</v>
      </c>
      <c r="C926" s="93" t="s">
        <v>9418</v>
      </c>
      <c r="D926" s="55" t="s">
        <v>7705</v>
      </c>
      <c r="E926" s="150" t="s">
        <v>9280</v>
      </c>
      <c r="F926" s="150" t="s">
        <v>9282</v>
      </c>
      <c r="G926" s="150" t="s">
        <v>9283</v>
      </c>
      <c r="H926" s="4" t="s">
        <v>7706</v>
      </c>
      <c r="I926" s="4" t="s">
        <v>7707</v>
      </c>
      <c r="J926" s="4" t="s">
        <v>7708</v>
      </c>
      <c r="K926" s="89" t="s">
        <v>7709</v>
      </c>
      <c r="L926" s="4" t="s">
        <v>7404</v>
      </c>
      <c r="M926" s="26" t="s">
        <v>7710</v>
      </c>
      <c r="N926" s="89" t="s">
        <v>7711</v>
      </c>
      <c r="O926" s="89" t="s">
        <v>7711</v>
      </c>
    </row>
    <row r="927" spans="1:15" s="89" customFormat="1" ht="15" customHeight="1" x14ac:dyDescent="0.25">
      <c r="A927" s="10" t="s">
        <v>7397</v>
      </c>
      <c r="B927" s="10" t="s">
        <v>7425</v>
      </c>
      <c r="C927" s="10" t="s">
        <v>7426</v>
      </c>
      <c r="D927" s="56" t="s">
        <v>7427</v>
      </c>
      <c r="E927" s="150" t="s">
        <v>9288</v>
      </c>
      <c r="F927" s="150" t="s">
        <v>9291</v>
      </c>
      <c r="G927" s="150" t="s">
        <v>9298</v>
      </c>
      <c r="H927" s="24" t="s">
        <v>7428</v>
      </c>
      <c r="I927" s="24" t="s">
        <v>7429</v>
      </c>
      <c r="J927" s="24" t="s">
        <v>7430</v>
      </c>
      <c r="K927" s="11" t="s">
        <v>7431</v>
      </c>
      <c r="L927" s="4" t="s">
        <v>7404</v>
      </c>
      <c r="M927" s="36" t="s">
        <v>7432</v>
      </c>
      <c r="N927" s="11" t="s">
        <v>7433</v>
      </c>
      <c r="O927" s="11" t="s">
        <v>7434</v>
      </c>
    </row>
    <row r="928" spans="1:15" s="89" customFormat="1" ht="15" customHeight="1" x14ac:dyDescent="0.25">
      <c r="A928" s="10" t="s">
        <v>7397</v>
      </c>
      <c r="B928" s="10" t="s">
        <v>7435</v>
      </c>
      <c r="C928" s="10" t="s">
        <v>7436</v>
      </c>
      <c r="D928" s="55" t="s">
        <v>7437</v>
      </c>
      <c r="E928" s="150" t="s">
        <v>9283</v>
      </c>
      <c r="F928" s="150"/>
      <c r="G928" s="150"/>
      <c r="H928" s="4" t="s">
        <v>7438</v>
      </c>
      <c r="I928" s="4" t="s">
        <v>7439</v>
      </c>
      <c r="J928" s="4" t="s">
        <v>7440</v>
      </c>
      <c r="K928" s="89" t="s">
        <v>7441</v>
      </c>
      <c r="L928" s="4" t="s">
        <v>7442</v>
      </c>
      <c r="M928" s="26" t="s">
        <v>7443</v>
      </c>
      <c r="N928" s="89" t="s">
        <v>7444</v>
      </c>
      <c r="O928" s="89" t="s">
        <v>7445</v>
      </c>
    </row>
    <row r="929" spans="1:15" s="89" customFormat="1" ht="15" customHeight="1" x14ac:dyDescent="0.2">
      <c r="A929" s="10" t="s">
        <v>7397</v>
      </c>
      <c r="B929" s="97" t="s">
        <v>9419</v>
      </c>
      <c r="C929" s="93" t="s">
        <v>9420</v>
      </c>
      <c r="D929" s="55" t="s">
        <v>7712</v>
      </c>
      <c r="E929" s="150" t="s">
        <v>9281</v>
      </c>
      <c r="F929" s="150" t="s">
        <v>9291</v>
      </c>
      <c r="G929" s="150" t="s">
        <v>9299</v>
      </c>
      <c r="H929" s="4" t="s">
        <v>7713</v>
      </c>
      <c r="I929" s="4" t="s">
        <v>7714</v>
      </c>
      <c r="J929" s="4" t="s">
        <v>7715</v>
      </c>
      <c r="K929" s="89" t="s">
        <v>7716</v>
      </c>
      <c r="L929" s="4" t="s">
        <v>7404</v>
      </c>
      <c r="M929" s="26" t="s">
        <v>7717</v>
      </c>
      <c r="N929" s="89" t="s">
        <v>7718</v>
      </c>
      <c r="O929" s="89" t="s">
        <v>7719</v>
      </c>
    </row>
    <row r="930" spans="1:15" s="89" customFormat="1" ht="15" customHeight="1" x14ac:dyDescent="0.25">
      <c r="A930" s="10" t="s">
        <v>7397</v>
      </c>
      <c r="B930" s="10" t="s">
        <v>7446</v>
      </c>
      <c r="C930" s="10" t="s">
        <v>7447</v>
      </c>
      <c r="D930" s="55" t="s">
        <v>7448</v>
      </c>
      <c r="E930" s="150" t="s">
        <v>9277</v>
      </c>
      <c r="F930" s="150"/>
      <c r="G930" s="150"/>
      <c r="H930" s="4" t="s">
        <v>7449</v>
      </c>
      <c r="I930" s="4" t="s">
        <v>7450</v>
      </c>
      <c r="J930" s="4" t="s">
        <v>7451</v>
      </c>
      <c r="K930" s="89" t="s">
        <v>7452</v>
      </c>
      <c r="L930" s="4" t="s">
        <v>7453</v>
      </c>
      <c r="M930" s="26" t="s">
        <v>7454</v>
      </c>
      <c r="N930" s="89" t="s">
        <v>7455</v>
      </c>
    </row>
    <row r="931" spans="1:15" s="89" customFormat="1" ht="15" customHeight="1" x14ac:dyDescent="0.25">
      <c r="A931" s="10" t="s">
        <v>7397</v>
      </c>
      <c r="B931" s="10" t="s">
        <v>7456</v>
      </c>
      <c r="C931" s="10" t="s">
        <v>7457</v>
      </c>
      <c r="D931" s="55" t="s">
        <v>7458</v>
      </c>
      <c r="E931" s="150" t="s">
        <v>9280</v>
      </c>
      <c r="F931" s="150" t="s">
        <v>9282</v>
      </c>
      <c r="G931" s="150" t="s">
        <v>9291</v>
      </c>
      <c r="H931" s="4" t="s">
        <v>7459</v>
      </c>
      <c r="I931" s="4" t="s">
        <v>7460</v>
      </c>
      <c r="J931" s="4" t="s">
        <v>7461</v>
      </c>
      <c r="K931" s="89" t="s">
        <v>7462</v>
      </c>
      <c r="L931" s="4" t="s">
        <v>7442</v>
      </c>
      <c r="M931" s="26" t="s">
        <v>7463</v>
      </c>
      <c r="N931" s="89" t="s">
        <v>7464</v>
      </c>
      <c r="O931" s="89" t="s">
        <v>7464</v>
      </c>
    </row>
    <row r="932" spans="1:15" s="89" customFormat="1" ht="15" customHeight="1" x14ac:dyDescent="0.25">
      <c r="A932" s="10" t="s">
        <v>7397</v>
      </c>
      <c r="B932" s="10" t="s">
        <v>7407</v>
      </c>
      <c r="C932" s="10" t="s">
        <v>7408</v>
      </c>
      <c r="D932" s="55" t="s">
        <v>7409</v>
      </c>
      <c r="E932" s="150" t="s">
        <v>9286</v>
      </c>
      <c r="F932" s="150" t="s">
        <v>9287</v>
      </c>
      <c r="G932" s="150" t="s">
        <v>9291</v>
      </c>
      <c r="H932" s="4" t="s">
        <v>242</v>
      </c>
      <c r="I932" s="4" t="s">
        <v>7410</v>
      </c>
      <c r="J932" s="4" t="s">
        <v>7411</v>
      </c>
      <c r="K932" s="89" t="s">
        <v>7412</v>
      </c>
      <c r="L932" s="4" t="s">
        <v>163</v>
      </c>
      <c r="M932" s="26" t="s">
        <v>7413</v>
      </c>
      <c r="N932" s="89" t="s">
        <v>7414</v>
      </c>
    </row>
    <row r="933" spans="1:15" s="89" customFormat="1" ht="15" customHeight="1" x14ac:dyDescent="0.25">
      <c r="A933" s="10" t="s">
        <v>7397</v>
      </c>
      <c r="B933" s="10" t="s">
        <v>7465</v>
      </c>
      <c r="C933" s="10" t="s">
        <v>7466</v>
      </c>
      <c r="D933" s="55" t="s">
        <v>7467</v>
      </c>
      <c r="E933" s="150" t="s">
        <v>9291</v>
      </c>
      <c r="F933" s="150" t="s">
        <v>9299</v>
      </c>
      <c r="G933" s="150" t="s">
        <v>9301</v>
      </c>
      <c r="H933" s="4" t="s">
        <v>7468</v>
      </c>
      <c r="I933" s="4" t="s">
        <v>7469</v>
      </c>
      <c r="J933" s="4" t="s">
        <v>7470</v>
      </c>
      <c r="K933" s="89" t="s">
        <v>7471</v>
      </c>
      <c r="L933" s="4" t="s">
        <v>7404</v>
      </c>
      <c r="M933" s="26" t="s">
        <v>7472</v>
      </c>
      <c r="N933" s="89" t="s">
        <v>7473</v>
      </c>
      <c r="O933" s="89" t="s">
        <v>7474</v>
      </c>
    </row>
    <row r="934" spans="1:15" s="89" customFormat="1" ht="15" customHeight="1" x14ac:dyDescent="0.25">
      <c r="A934" s="10" t="s">
        <v>7397</v>
      </c>
      <c r="B934" s="10" t="s">
        <v>7475</v>
      </c>
      <c r="C934" s="10" t="s">
        <v>7476</v>
      </c>
      <c r="D934" s="55" t="s">
        <v>7477</v>
      </c>
      <c r="E934" s="150" t="s">
        <v>9282</v>
      </c>
      <c r="F934" s="150" t="s">
        <v>9283</v>
      </c>
      <c r="G934" s="150" t="s">
        <v>9296</v>
      </c>
      <c r="H934" s="4" t="s">
        <v>2143</v>
      </c>
      <c r="I934" s="4" t="s">
        <v>2144</v>
      </c>
      <c r="J934" s="4" t="s">
        <v>7478</v>
      </c>
      <c r="K934" s="89" t="s">
        <v>7479</v>
      </c>
      <c r="L934" s="4" t="s">
        <v>7442</v>
      </c>
      <c r="M934" s="26" t="s">
        <v>7480</v>
      </c>
    </row>
    <row r="935" spans="1:15" s="89" customFormat="1" ht="15" customHeight="1" x14ac:dyDescent="0.25">
      <c r="A935" s="10" t="s">
        <v>7397</v>
      </c>
      <c r="B935" s="10" t="s">
        <v>7481</v>
      </c>
      <c r="C935" s="10" t="s">
        <v>7482</v>
      </c>
      <c r="D935" s="55" t="s">
        <v>7483</v>
      </c>
      <c r="E935" s="150" t="s">
        <v>9290</v>
      </c>
      <c r="F935" s="150" t="s">
        <v>9291</v>
      </c>
      <c r="G935" s="150" t="s">
        <v>9299</v>
      </c>
      <c r="H935" s="4" t="s">
        <v>7484</v>
      </c>
      <c r="I935" s="4" t="s">
        <v>7485</v>
      </c>
      <c r="J935" s="4" t="s">
        <v>7486</v>
      </c>
      <c r="K935" s="89" t="s">
        <v>7487</v>
      </c>
      <c r="L935" s="4" t="s">
        <v>7404</v>
      </c>
      <c r="M935" s="26" t="s">
        <v>7488</v>
      </c>
      <c r="N935" s="89" t="s">
        <v>7489</v>
      </c>
      <c r="O935" s="89" t="s">
        <v>7490</v>
      </c>
    </row>
    <row r="936" spans="1:15" s="89" customFormat="1" ht="15" customHeight="1" x14ac:dyDescent="0.25">
      <c r="A936" s="10" t="s">
        <v>7397</v>
      </c>
      <c r="B936" s="10" t="s">
        <v>7491</v>
      </c>
      <c r="C936" s="10" t="s">
        <v>7492</v>
      </c>
      <c r="D936" s="55" t="s">
        <v>7493</v>
      </c>
      <c r="E936" s="150" t="s">
        <v>9291</v>
      </c>
      <c r="F936" s="150"/>
      <c r="G936" s="150"/>
      <c r="H936" s="4" t="s">
        <v>7494</v>
      </c>
      <c r="I936" s="4" t="s">
        <v>7495</v>
      </c>
      <c r="J936" s="4" t="s">
        <v>7496</v>
      </c>
      <c r="K936" s="89" t="s">
        <v>7497</v>
      </c>
      <c r="L936" s="4" t="s">
        <v>7404</v>
      </c>
      <c r="M936" s="26" t="s">
        <v>7498</v>
      </c>
      <c r="N936" s="89" t="s">
        <v>7499</v>
      </c>
      <c r="O936" s="89" t="s">
        <v>7500</v>
      </c>
    </row>
    <row r="937" spans="1:15" s="89" customFormat="1" ht="15" customHeight="1" x14ac:dyDescent="0.25">
      <c r="A937" s="10" t="s">
        <v>7397</v>
      </c>
      <c r="B937" s="10" t="s">
        <v>7660</v>
      </c>
      <c r="C937" s="10" t="s">
        <v>7661</v>
      </c>
      <c r="D937" s="55" t="s">
        <v>7662</v>
      </c>
      <c r="E937" s="150" t="s">
        <v>9277</v>
      </c>
      <c r="F937" s="150" t="s">
        <v>9280</v>
      </c>
      <c r="G937" s="150" t="s">
        <v>9283</v>
      </c>
      <c r="H937" s="4" t="s">
        <v>7663</v>
      </c>
      <c r="I937" s="4" t="s">
        <v>7664</v>
      </c>
      <c r="J937" s="4" t="s">
        <v>7665</v>
      </c>
      <c r="K937" s="89" t="s">
        <v>7666</v>
      </c>
      <c r="L937" s="4" t="s">
        <v>7404</v>
      </c>
      <c r="M937" s="26" t="s">
        <v>7667</v>
      </c>
      <c r="N937" s="89" t="s">
        <v>7668</v>
      </c>
      <c r="O937" s="89" t="s">
        <v>7669</v>
      </c>
    </row>
    <row r="938" spans="1:15" s="89" customFormat="1" ht="15" customHeight="1" x14ac:dyDescent="0.25">
      <c r="A938" s="10" t="s">
        <v>7397</v>
      </c>
      <c r="B938" s="10" t="s">
        <v>7501</v>
      </c>
      <c r="C938" s="10" t="s">
        <v>7502</v>
      </c>
      <c r="D938" s="55" t="s">
        <v>7503</v>
      </c>
      <c r="E938" s="150" t="s">
        <v>9280</v>
      </c>
      <c r="F938" s="150" t="s">
        <v>9282</v>
      </c>
      <c r="G938" s="150" t="s">
        <v>9283</v>
      </c>
      <c r="H938" s="4" t="s">
        <v>7504</v>
      </c>
      <c r="I938" s="4" t="s">
        <v>7505</v>
      </c>
      <c r="J938" s="4" t="s">
        <v>7506</v>
      </c>
      <c r="K938" s="89" t="s">
        <v>7507</v>
      </c>
      <c r="L938" s="4" t="s">
        <v>7442</v>
      </c>
      <c r="M938" s="26" t="s">
        <v>7508</v>
      </c>
      <c r="N938" s="89" t="s">
        <v>7509</v>
      </c>
      <c r="O938" s="89" t="s">
        <v>7510</v>
      </c>
    </row>
    <row r="939" spans="1:15" s="89" customFormat="1" ht="15" customHeight="1" x14ac:dyDescent="0.25">
      <c r="A939" s="10" t="s">
        <v>7397</v>
      </c>
      <c r="B939" s="10" t="s">
        <v>7670</v>
      </c>
      <c r="C939" s="10" t="s">
        <v>7671</v>
      </c>
      <c r="D939" s="55" t="s">
        <v>7672</v>
      </c>
      <c r="E939" s="150" t="s">
        <v>9283</v>
      </c>
      <c r="F939" s="150" t="s">
        <v>9291</v>
      </c>
      <c r="G939" s="150"/>
      <c r="H939" s="4" t="s">
        <v>7673</v>
      </c>
      <c r="I939" s="4" t="s">
        <v>7674</v>
      </c>
      <c r="J939" s="4" t="s">
        <v>7675</v>
      </c>
      <c r="K939" s="89" t="s">
        <v>7676</v>
      </c>
      <c r="L939" s="4" t="s">
        <v>7404</v>
      </c>
      <c r="M939" s="26" t="s">
        <v>7677</v>
      </c>
      <c r="N939" s="89" t="s">
        <v>7678</v>
      </c>
      <c r="O939" s="89" t="s">
        <v>7679</v>
      </c>
    </row>
    <row r="940" spans="1:15" s="89" customFormat="1" ht="15" customHeight="1" x14ac:dyDescent="0.25">
      <c r="A940" s="10" t="s">
        <v>7397</v>
      </c>
      <c r="B940" s="10" t="s">
        <v>7511</v>
      </c>
      <c r="C940" s="10" t="s">
        <v>7512</v>
      </c>
      <c r="D940" s="55" t="s">
        <v>7513</v>
      </c>
      <c r="E940" s="150" t="s">
        <v>9291</v>
      </c>
      <c r="F940" s="150" t="s">
        <v>9298</v>
      </c>
      <c r="G940" s="150" t="s">
        <v>9300</v>
      </c>
      <c r="H940" s="4" t="s">
        <v>7514</v>
      </c>
      <c r="I940" s="4" t="s">
        <v>7515</v>
      </c>
      <c r="J940" s="4" t="s">
        <v>7516</v>
      </c>
      <c r="K940" s="89" t="s">
        <v>7517</v>
      </c>
      <c r="L940" s="4" t="s">
        <v>7404</v>
      </c>
      <c r="M940" s="26" t="s">
        <v>7518</v>
      </c>
      <c r="N940" s="89" t="s">
        <v>7519</v>
      </c>
      <c r="O940" s="89" t="s">
        <v>7520</v>
      </c>
    </row>
    <row r="941" spans="1:15" s="89" customFormat="1" ht="15" customHeight="1" x14ac:dyDescent="0.25">
      <c r="A941" s="10" t="s">
        <v>7397</v>
      </c>
      <c r="B941" s="10" t="s">
        <v>7521</v>
      </c>
      <c r="C941" s="10" t="s">
        <v>7522</v>
      </c>
      <c r="D941" s="55" t="s">
        <v>7523</v>
      </c>
      <c r="E941" s="150" t="s">
        <v>9277</v>
      </c>
      <c r="F941" s="150" t="s">
        <v>9290</v>
      </c>
      <c r="G941" s="150" t="s">
        <v>9291</v>
      </c>
      <c r="H941" s="4" t="s">
        <v>7524</v>
      </c>
      <c r="I941" s="4" t="s">
        <v>7525</v>
      </c>
      <c r="J941" s="4" t="s">
        <v>7526</v>
      </c>
      <c r="K941" s="89" t="s">
        <v>7527</v>
      </c>
      <c r="L941" s="4" t="s">
        <v>7442</v>
      </c>
      <c r="M941" s="26" t="s">
        <v>7528</v>
      </c>
      <c r="N941" s="89" t="s">
        <v>7529</v>
      </c>
      <c r="O941" s="89" t="s">
        <v>7530</v>
      </c>
    </row>
    <row r="942" spans="1:15" s="89" customFormat="1" ht="15" customHeight="1" x14ac:dyDescent="0.25">
      <c r="A942" s="10" t="s">
        <v>7397</v>
      </c>
      <c r="B942" s="10" t="s">
        <v>7531</v>
      </c>
      <c r="C942" s="10" t="s">
        <v>7532</v>
      </c>
      <c r="D942" s="55" t="s">
        <v>7533</v>
      </c>
      <c r="E942" s="150" t="s">
        <v>9280</v>
      </c>
      <c r="F942" s="150" t="s">
        <v>9290</v>
      </c>
      <c r="G942" s="150" t="s">
        <v>9291</v>
      </c>
      <c r="H942" s="4" t="s">
        <v>7534</v>
      </c>
      <c r="I942" s="4" t="s">
        <v>7535</v>
      </c>
      <c r="J942" s="4" t="s">
        <v>7536</v>
      </c>
      <c r="K942" s="89" t="s">
        <v>7537</v>
      </c>
      <c r="L942" s="4" t="s">
        <v>7404</v>
      </c>
      <c r="M942" s="26" t="s">
        <v>7538</v>
      </c>
      <c r="N942" s="89" t="s">
        <v>7539</v>
      </c>
      <c r="O942" s="89" t="s">
        <v>7539</v>
      </c>
    </row>
    <row r="943" spans="1:15" s="89" customFormat="1" ht="15" customHeight="1" x14ac:dyDescent="0.25">
      <c r="A943" s="10" t="s">
        <v>7397</v>
      </c>
      <c r="B943" s="10" t="s">
        <v>7680</v>
      </c>
      <c r="C943" s="10" t="s">
        <v>7681</v>
      </c>
      <c r="D943" s="55" t="s">
        <v>7682</v>
      </c>
      <c r="E943" s="150" t="s">
        <v>9282</v>
      </c>
      <c r="F943" s="150" t="s">
        <v>9283</v>
      </c>
      <c r="G943" s="150" t="s">
        <v>9291</v>
      </c>
      <c r="H943" s="4" t="s">
        <v>7683</v>
      </c>
      <c r="I943" s="4" t="s">
        <v>7684</v>
      </c>
      <c r="J943" s="4" t="s">
        <v>7685</v>
      </c>
      <c r="K943" s="89" t="s">
        <v>7686</v>
      </c>
      <c r="L943" s="4" t="s">
        <v>7404</v>
      </c>
      <c r="M943" s="26" t="s">
        <v>7687</v>
      </c>
      <c r="N943" s="89" t="s">
        <v>7688</v>
      </c>
      <c r="O943" s="89" t="s">
        <v>7689</v>
      </c>
    </row>
    <row r="944" spans="1:15" s="89" customFormat="1" ht="15" customHeight="1" x14ac:dyDescent="0.25">
      <c r="A944" s="10" t="s">
        <v>7397</v>
      </c>
      <c r="B944" s="10" t="s">
        <v>7540</v>
      </c>
      <c r="C944" s="10" t="s">
        <v>7541</v>
      </c>
      <c r="D944" s="55" t="s">
        <v>7542</v>
      </c>
      <c r="E944" s="150" t="s">
        <v>9286</v>
      </c>
      <c r="F944" s="150" t="s">
        <v>9293</v>
      </c>
      <c r="G944" s="150"/>
      <c r="H944" s="4" t="s">
        <v>7543</v>
      </c>
      <c r="I944" s="4" t="s">
        <v>7544</v>
      </c>
      <c r="J944" s="4" t="s">
        <v>7545</v>
      </c>
      <c r="K944" s="89" t="s">
        <v>7546</v>
      </c>
      <c r="L944" s="4" t="s">
        <v>7404</v>
      </c>
      <c r="M944" s="26" t="s">
        <v>7547</v>
      </c>
      <c r="N944" s="89" t="s">
        <v>7548</v>
      </c>
      <c r="O944" s="89" t="s">
        <v>7549</v>
      </c>
    </row>
    <row r="945" spans="1:15" s="89" customFormat="1" ht="15" customHeight="1" x14ac:dyDescent="0.25">
      <c r="A945" s="10" t="s">
        <v>7397</v>
      </c>
      <c r="B945" s="10" t="s">
        <v>7550</v>
      </c>
      <c r="C945" s="10" t="s">
        <v>7551</v>
      </c>
      <c r="D945" s="55" t="s">
        <v>7552</v>
      </c>
      <c r="E945" s="150" t="s">
        <v>9280</v>
      </c>
      <c r="F945" s="150" t="s">
        <v>9282</v>
      </c>
      <c r="G945" s="150" t="s">
        <v>9299</v>
      </c>
      <c r="H945" s="4" t="s">
        <v>7553</v>
      </c>
      <c r="I945" s="4" t="s">
        <v>7554</v>
      </c>
      <c r="J945" s="4" t="s">
        <v>7555</v>
      </c>
      <c r="K945" s="89" t="s">
        <v>7556</v>
      </c>
      <c r="L945" s="4" t="s">
        <v>7453</v>
      </c>
      <c r="M945" s="26" t="s">
        <v>7557</v>
      </c>
      <c r="N945" s="89" t="s">
        <v>7558</v>
      </c>
      <c r="O945" s="89" t="s">
        <v>7558</v>
      </c>
    </row>
    <row r="946" spans="1:15" s="89" customFormat="1" ht="15" customHeight="1" x14ac:dyDescent="0.25">
      <c r="A946" s="10" t="s">
        <v>7397</v>
      </c>
      <c r="B946" s="10" t="s">
        <v>7559</v>
      </c>
      <c r="C946" s="10" t="s">
        <v>7560</v>
      </c>
      <c r="D946" s="55" t="s">
        <v>7561</v>
      </c>
      <c r="E946" s="150" t="s">
        <v>9282</v>
      </c>
      <c r="F946" s="150" t="s">
        <v>9283</v>
      </c>
      <c r="G946" s="150" t="s">
        <v>9296</v>
      </c>
      <c r="H946" s="4" t="s">
        <v>2143</v>
      </c>
      <c r="I946" s="4" t="s">
        <v>2144</v>
      </c>
      <c r="J946" s="4" t="s">
        <v>7562</v>
      </c>
      <c r="K946" s="89" t="s">
        <v>7563</v>
      </c>
      <c r="L946" s="4" t="s">
        <v>7564</v>
      </c>
      <c r="M946" s="26" t="s">
        <v>7565</v>
      </c>
      <c r="N946" s="89" t="s">
        <v>4849</v>
      </c>
      <c r="O946" s="89" t="s">
        <v>4849</v>
      </c>
    </row>
    <row r="947" spans="1:15" s="89" customFormat="1" ht="15" customHeight="1" x14ac:dyDescent="0.25">
      <c r="A947" s="10" t="s">
        <v>7397</v>
      </c>
      <c r="B947" s="10" t="s">
        <v>7566</v>
      </c>
      <c r="C947" s="10" t="s">
        <v>7567</v>
      </c>
      <c r="D947" s="55" t="s">
        <v>7568</v>
      </c>
      <c r="E947" s="150" t="s">
        <v>9282</v>
      </c>
      <c r="F947" s="150"/>
      <c r="G947" s="150"/>
      <c r="H947" s="4" t="s">
        <v>7569</v>
      </c>
      <c r="I947" s="4" t="s">
        <v>7570</v>
      </c>
      <c r="J947" s="4" t="s">
        <v>7571</v>
      </c>
      <c r="K947" s="89" t="s">
        <v>7572</v>
      </c>
      <c r="L947" s="4" t="s">
        <v>7404</v>
      </c>
      <c r="M947" s="26" t="s">
        <v>7573</v>
      </c>
      <c r="N947" s="89" t="s">
        <v>7574</v>
      </c>
      <c r="O947" s="89" t="s">
        <v>7575</v>
      </c>
    </row>
    <row r="948" spans="1:15" s="89" customFormat="1" ht="15" customHeight="1" x14ac:dyDescent="0.25">
      <c r="A948" s="10" t="s">
        <v>7397</v>
      </c>
      <c r="B948" s="10" t="s">
        <v>7576</v>
      </c>
      <c r="C948" s="10" t="s">
        <v>7577</v>
      </c>
      <c r="D948" s="55" t="s">
        <v>7578</v>
      </c>
      <c r="E948" s="150" t="s">
        <v>9299</v>
      </c>
      <c r="F948" s="150"/>
      <c r="G948" s="150"/>
      <c r="H948" s="4" t="s">
        <v>7579</v>
      </c>
      <c r="I948" s="4" t="s">
        <v>7580</v>
      </c>
      <c r="J948" s="4" t="s">
        <v>7581</v>
      </c>
      <c r="K948" s="89" t="s">
        <v>7582</v>
      </c>
      <c r="L948" s="4" t="s">
        <v>7404</v>
      </c>
      <c r="M948" s="26" t="s">
        <v>7583</v>
      </c>
      <c r="N948" s="89" t="s">
        <v>7584</v>
      </c>
      <c r="O948" s="89" t="s">
        <v>7584</v>
      </c>
    </row>
    <row r="949" spans="1:15" s="89" customFormat="1" ht="15" customHeight="1" x14ac:dyDescent="0.25">
      <c r="A949" s="10" t="s">
        <v>7397</v>
      </c>
      <c r="B949" s="10" t="s">
        <v>7585</v>
      </c>
      <c r="C949" s="10" t="s">
        <v>7586</v>
      </c>
      <c r="D949" s="55" t="s">
        <v>7587</v>
      </c>
      <c r="E949" s="150" t="s">
        <v>9284</v>
      </c>
      <c r="F949" s="150" t="s">
        <v>9293</v>
      </c>
      <c r="G949" s="150" t="s">
        <v>9299</v>
      </c>
      <c r="H949" s="4" t="s">
        <v>7588</v>
      </c>
      <c r="I949" s="4" t="s">
        <v>7589</v>
      </c>
      <c r="J949" s="4" t="s">
        <v>7590</v>
      </c>
      <c r="K949" s="89" t="s">
        <v>7591</v>
      </c>
      <c r="L949" s="4" t="s">
        <v>7442</v>
      </c>
      <c r="M949" s="26" t="s">
        <v>7592</v>
      </c>
      <c r="N949" s="89" t="s">
        <v>7593</v>
      </c>
      <c r="O949" s="89" t="s">
        <v>7594</v>
      </c>
    </row>
    <row r="950" spans="1:15" s="89" customFormat="1" ht="15" customHeight="1" x14ac:dyDescent="0.25">
      <c r="A950" s="10" t="s">
        <v>7397</v>
      </c>
      <c r="B950" s="10" t="s">
        <v>7595</v>
      </c>
      <c r="C950" s="10" t="s">
        <v>7596</v>
      </c>
      <c r="D950" s="55" t="s">
        <v>7597</v>
      </c>
      <c r="E950" s="150" t="s">
        <v>9286</v>
      </c>
      <c r="F950" s="150" t="s">
        <v>9287</v>
      </c>
      <c r="G950" s="150" t="s">
        <v>9288</v>
      </c>
      <c r="H950" s="4" t="s">
        <v>7598</v>
      </c>
      <c r="I950" s="4" t="s">
        <v>7599</v>
      </c>
      <c r="J950" s="4" t="s">
        <v>7600</v>
      </c>
      <c r="K950" s="89" t="s">
        <v>7601</v>
      </c>
      <c r="L950" s="4" t="s">
        <v>7404</v>
      </c>
      <c r="M950" s="26" t="s">
        <v>7602</v>
      </c>
      <c r="N950" s="89" t="s">
        <v>7603</v>
      </c>
      <c r="O950" s="89" t="s">
        <v>7603</v>
      </c>
    </row>
    <row r="951" spans="1:15" s="89" customFormat="1" ht="15" customHeight="1" x14ac:dyDescent="0.25">
      <c r="A951" s="10" t="s">
        <v>7397</v>
      </c>
      <c r="B951" s="10" t="s">
        <v>7604</v>
      </c>
      <c r="C951" s="10" t="s">
        <v>7605</v>
      </c>
      <c r="D951" s="55" t="s">
        <v>7606</v>
      </c>
      <c r="E951" s="150" t="s">
        <v>9282</v>
      </c>
      <c r="F951" s="150" t="s">
        <v>9283</v>
      </c>
      <c r="G951" s="150"/>
      <c r="H951" s="4" t="s">
        <v>7607</v>
      </c>
      <c r="I951" s="4" t="s">
        <v>7608</v>
      </c>
      <c r="J951" s="4" t="s">
        <v>7609</v>
      </c>
      <c r="K951" s="89" t="s">
        <v>7610</v>
      </c>
      <c r="L951" s="4" t="s">
        <v>7442</v>
      </c>
      <c r="M951" s="26" t="s">
        <v>7611</v>
      </c>
      <c r="N951" s="89" t="s">
        <v>7612</v>
      </c>
      <c r="O951" s="89" t="s">
        <v>7612</v>
      </c>
    </row>
    <row r="952" spans="1:15" s="89" customFormat="1" ht="15" customHeight="1" x14ac:dyDescent="0.25">
      <c r="A952" s="10" t="s">
        <v>7397</v>
      </c>
      <c r="B952" s="10" t="s">
        <v>7613</v>
      </c>
      <c r="C952" s="10" t="s">
        <v>7614</v>
      </c>
      <c r="D952" s="55" t="s">
        <v>7615</v>
      </c>
      <c r="E952" s="150" t="s">
        <v>9290</v>
      </c>
      <c r="F952" s="150" t="s">
        <v>9291</v>
      </c>
      <c r="G952" s="150" t="s">
        <v>9294</v>
      </c>
      <c r="H952" s="4" t="s">
        <v>7616</v>
      </c>
      <c r="I952" s="4" t="s">
        <v>7617</v>
      </c>
      <c r="J952" s="4" t="s">
        <v>7618</v>
      </c>
      <c r="K952" s="89" t="s">
        <v>7619</v>
      </c>
      <c r="L952" s="4" t="s">
        <v>7404</v>
      </c>
      <c r="M952" s="26" t="s">
        <v>7620</v>
      </c>
      <c r="N952" s="89" t="s">
        <v>7621</v>
      </c>
      <c r="O952" s="89" t="s">
        <v>7622</v>
      </c>
    </row>
    <row r="953" spans="1:15" s="89" customFormat="1" ht="15" customHeight="1" x14ac:dyDescent="0.25">
      <c r="A953" s="10" t="s">
        <v>7397</v>
      </c>
      <c r="B953" s="10" t="s">
        <v>7623</v>
      </c>
      <c r="C953" s="10" t="s">
        <v>7624</v>
      </c>
      <c r="D953" s="55" t="s">
        <v>7625</v>
      </c>
      <c r="E953" s="150" t="s">
        <v>9282</v>
      </c>
      <c r="F953" s="150" t="s">
        <v>9283</v>
      </c>
      <c r="G953" s="150" t="s">
        <v>9296</v>
      </c>
      <c r="H953" s="4" t="s">
        <v>7626</v>
      </c>
      <c r="I953" s="4" t="s">
        <v>7627</v>
      </c>
      <c r="J953" s="4" t="s">
        <v>7628</v>
      </c>
      <c r="K953" s="89" t="s">
        <v>7629</v>
      </c>
      <c r="L953" s="4" t="s">
        <v>7442</v>
      </c>
      <c r="M953" s="26" t="s">
        <v>7630</v>
      </c>
      <c r="N953" s="89" t="s">
        <v>7631</v>
      </c>
    </row>
    <row r="954" spans="1:15" s="89" customFormat="1" ht="15" customHeight="1" x14ac:dyDescent="0.25">
      <c r="A954" s="10" t="s">
        <v>7397</v>
      </c>
      <c r="B954" s="10" t="s">
        <v>7632</v>
      </c>
      <c r="C954" s="10" t="s">
        <v>7633</v>
      </c>
      <c r="D954" s="55" t="s">
        <v>7634</v>
      </c>
      <c r="E954" s="150" t="s">
        <v>9291</v>
      </c>
      <c r="F954" s="150" t="s">
        <v>9292</v>
      </c>
      <c r="G954" s="150" t="s">
        <v>9299</v>
      </c>
      <c r="H954" s="4" t="s">
        <v>7635</v>
      </c>
      <c r="I954" s="4" t="s">
        <v>7636</v>
      </c>
      <c r="J954" s="4" t="s">
        <v>7637</v>
      </c>
      <c r="K954" s="89" t="s">
        <v>7638</v>
      </c>
      <c r="L954" s="4" t="s">
        <v>7404</v>
      </c>
      <c r="M954" s="26" t="s">
        <v>7639</v>
      </c>
      <c r="N954" s="89" t="s">
        <v>7640</v>
      </c>
      <c r="O954" s="89" t="s">
        <v>7641</v>
      </c>
    </row>
    <row r="955" spans="1:15" s="89" customFormat="1" ht="15" customHeight="1" x14ac:dyDescent="0.25">
      <c r="A955" s="10" t="s">
        <v>7397</v>
      </c>
      <c r="B955" s="10" t="s">
        <v>7642</v>
      </c>
      <c r="C955" s="10" t="s">
        <v>7643</v>
      </c>
      <c r="D955" s="55" t="s">
        <v>7644</v>
      </c>
      <c r="E955" s="150" t="s">
        <v>9286</v>
      </c>
      <c r="F955" s="150" t="s">
        <v>9291</v>
      </c>
      <c r="G955" s="150" t="s">
        <v>9294</v>
      </c>
      <c r="H955" s="4" t="s">
        <v>7645</v>
      </c>
      <c r="I955" s="4" t="s">
        <v>7646</v>
      </c>
      <c r="J955" s="4" t="s">
        <v>7647</v>
      </c>
      <c r="K955" s="89" t="s">
        <v>7648</v>
      </c>
      <c r="L955" s="4" t="s">
        <v>7404</v>
      </c>
      <c r="M955" s="26" t="s">
        <v>7649</v>
      </c>
      <c r="N955" s="89" t="s">
        <v>7650</v>
      </c>
      <c r="O955" s="89" t="s">
        <v>7650</v>
      </c>
    </row>
    <row r="956" spans="1:15" s="89" customFormat="1" ht="15" customHeight="1" x14ac:dyDescent="0.25">
      <c r="A956" s="10" t="s">
        <v>7397</v>
      </c>
      <c r="B956" s="10" t="s">
        <v>7690</v>
      </c>
      <c r="C956" s="10" t="s">
        <v>7691</v>
      </c>
      <c r="D956" s="55" t="s">
        <v>7692</v>
      </c>
      <c r="E956" s="150" t="s">
        <v>9286</v>
      </c>
      <c r="F956" s="150" t="s">
        <v>9288</v>
      </c>
      <c r="G956" s="150" t="s">
        <v>9291</v>
      </c>
      <c r="H956" s="4" t="s">
        <v>7693</v>
      </c>
      <c r="I956" s="4" t="s">
        <v>7694</v>
      </c>
      <c r="J956" s="4" t="s">
        <v>7695</v>
      </c>
      <c r="K956" s="89" t="s">
        <v>7696</v>
      </c>
      <c r="L956" s="4" t="s">
        <v>7404</v>
      </c>
      <c r="M956" s="26" t="s">
        <v>7697</v>
      </c>
    </row>
    <row r="957" spans="1:15" ht="15" customHeight="1" x14ac:dyDescent="0.25">
      <c r="E957" s="150"/>
      <c r="F957" s="150"/>
      <c r="G957" s="150"/>
    </row>
    <row r="958" spans="1:15" s="89" customFormat="1" ht="15" customHeight="1" x14ac:dyDescent="0.25">
      <c r="A958" s="8" t="s">
        <v>7720</v>
      </c>
      <c r="B958" s="8"/>
      <c r="C958" s="8" t="s">
        <v>7721</v>
      </c>
      <c r="D958" s="55" t="s">
        <v>7722</v>
      </c>
      <c r="E958" s="150" t="s">
        <v>9291</v>
      </c>
      <c r="F958" s="150"/>
      <c r="G958" s="150"/>
      <c r="H958" s="4" t="s">
        <v>7723</v>
      </c>
      <c r="I958" s="4" t="s">
        <v>7724</v>
      </c>
      <c r="J958" s="4" t="s">
        <v>7725</v>
      </c>
      <c r="K958" s="89" t="s">
        <v>7726</v>
      </c>
      <c r="L958" s="4" t="s">
        <v>7727</v>
      </c>
      <c r="M958" s="26" t="s">
        <v>7728</v>
      </c>
      <c r="N958" s="108" t="s">
        <v>7729</v>
      </c>
    </row>
    <row r="959" spans="1:15" s="89" customFormat="1" ht="15" customHeight="1" x14ac:dyDescent="0.25">
      <c r="A959" s="10" t="s">
        <v>7720</v>
      </c>
      <c r="B959" s="10" t="s">
        <v>7730</v>
      </c>
      <c r="C959" s="10" t="s">
        <v>7731</v>
      </c>
      <c r="D959" s="55" t="s">
        <v>7732</v>
      </c>
      <c r="E959" s="150" t="s">
        <v>9291</v>
      </c>
      <c r="F959" s="150"/>
      <c r="G959" s="150"/>
      <c r="H959" s="4" t="s">
        <v>7733</v>
      </c>
      <c r="I959" s="4" t="s">
        <v>7734</v>
      </c>
      <c r="J959" s="4" t="s">
        <v>7735</v>
      </c>
      <c r="K959" s="89" t="s">
        <v>7736</v>
      </c>
      <c r="L959" s="4" t="s">
        <v>7737</v>
      </c>
      <c r="M959" s="26" t="s">
        <v>7738</v>
      </c>
      <c r="N959" s="108" t="s">
        <v>7739</v>
      </c>
    </row>
    <row r="960" spans="1:15" s="89" customFormat="1" ht="15" customHeight="1" x14ac:dyDescent="0.25">
      <c r="A960" s="10" t="s">
        <v>7720</v>
      </c>
      <c r="B960" s="10" t="s">
        <v>7740</v>
      </c>
      <c r="C960" s="10" t="s">
        <v>7741</v>
      </c>
      <c r="D960" s="55" t="s">
        <v>7742</v>
      </c>
      <c r="E960" s="150" t="s">
        <v>9290</v>
      </c>
      <c r="F960" s="150"/>
      <c r="G960" s="150"/>
      <c r="H960" s="4" t="s">
        <v>7743</v>
      </c>
      <c r="I960" s="4" t="s">
        <v>7744</v>
      </c>
      <c r="J960" s="4" t="s">
        <v>7745</v>
      </c>
      <c r="K960" s="89" t="s">
        <v>7746</v>
      </c>
      <c r="L960" s="4" t="s">
        <v>7737</v>
      </c>
      <c r="M960" s="26" t="s">
        <v>7747</v>
      </c>
      <c r="N960" s="108" t="s">
        <v>7748</v>
      </c>
    </row>
    <row r="961" spans="1:15" s="89" customFormat="1" ht="15" customHeight="1" x14ac:dyDescent="0.25">
      <c r="A961" s="10" t="s">
        <v>7720</v>
      </c>
      <c r="B961" s="10" t="s">
        <v>7749</v>
      </c>
      <c r="C961" s="10" t="s">
        <v>4109</v>
      </c>
      <c r="D961" s="55" t="s">
        <v>3680</v>
      </c>
      <c r="E961" s="150" t="s">
        <v>9280</v>
      </c>
      <c r="F961" s="150"/>
      <c r="G961" s="150"/>
      <c r="H961" s="4" t="s">
        <v>7750</v>
      </c>
      <c r="I961" s="4" t="s">
        <v>7751</v>
      </c>
      <c r="J961" s="4" t="s">
        <v>7752</v>
      </c>
      <c r="K961" s="89" t="s">
        <v>7753</v>
      </c>
      <c r="L961" s="4" t="s">
        <v>154</v>
      </c>
      <c r="M961" s="26" t="s">
        <v>7754</v>
      </c>
      <c r="N961" s="108" t="s">
        <v>7755</v>
      </c>
    </row>
    <row r="962" spans="1:15" s="89" customFormat="1" ht="15" customHeight="1" x14ac:dyDescent="0.25">
      <c r="A962" s="10" t="s">
        <v>7720</v>
      </c>
      <c r="B962" s="10" t="s">
        <v>7756</v>
      </c>
      <c r="C962" s="10" t="s">
        <v>2606</v>
      </c>
      <c r="D962" s="55" t="s">
        <v>2728</v>
      </c>
      <c r="E962" s="150" t="s">
        <v>9291</v>
      </c>
      <c r="F962" s="150"/>
      <c r="G962" s="150"/>
      <c r="H962" s="4" t="s">
        <v>3388</v>
      </c>
      <c r="I962" s="4" t="s">
        <v>7757</v>
      </c>
      <c r="J962" s="4" t="s">
        <v>7758</v>
      </c>
      <c r="K962" s="89" t="s">
        <v>7759</v>
      </c>
      <c r="L962" s="4" t="s">
        <v>154</v>
      </c>
      <c r="M962" s="26" t="s">
        <v>7760</v>
      </c>
      <c r="N962" s="108" t="s">
        <v>7761</v>
      </c>
    </row>
    <row r="963" spans="1:15" s="89" customFormat="1" ht="15" customHeight="1" x14ac:dyDescent="0.25">
      <c r="A963" s="10" t="s">
        <v>7720</v>
      </c>
      <c r="B963" s="10" t="s">
        <v>7762</v>
      </c>
      <c r="C963" s="10" t="s">
        <v>7763</v>
      </c>
      <c r="D963" s="55" t="s">
        <v>7764</v>
      </c>
      <c r="E963" s="150" t="s">
        <v>9290</v>
      </c>
      <c r="F963" s="150"/>
      <c r="G963" s="150"/>
      <c r="H963" s="4" t="s">
        <v>7765</v>
      </c>
      <c r="I963" s="4" t="s">
        <v>7766</v>
      </c>
      <c r="J963" s="4" t="s">
        <v>7767</v>
      </c>
      <c r="K963" s="89" t="s">
        <v>7768</v>
      </c>
      <c r="L963" s="4" t="s">
        <v>7737</v>
      </c>
      <c r="M963" s="26" t="s">
        <v>7769</v>
      </c>
      <c r="N963" s="108" t="s">
        <v>7770</v>
      </c>
    </row>
    <row r="964" spans="1:15" s="89" customFormat="1" ht="15" customHeight="1" x14ac:dyDescent="0.25">
      <c r="A964" s="10" t="s">
        <v>7720</v>
      </c>
      <c r="B964" s="10" t="s">
        <v>7771</v>
      </c>
      <c r="C964" s="10" t="s">
        <v>7772</v>
      </c>
      <c r="D964" s="55" t="s">
        <v>7773</v>
      </c>
      <c r="E964" s="150" t="s">
        <v>9291</v>
      </c>
      <c r="F964" s="150"/>
      <c r="G964" s="150"/>
      <c r="H964" s="4" t="s">
        <v>7774</v>
      </c>
      <c r="I964" s="4" t="s">
        <v>7775</v>
      </c>
      <c r="J964" s="4" t="s">
        <v>7776</v>
      </c>
      <c r="K964" s="89" t="s">
        <v>7777</v>
      </c>
      <c r="L964" s="4" t="s">
        <v>7727</v>
      </c>
      <c r="M964" s="26" t="s">
        <v>7778</v>
      </c>
      <c r="N964" s="40" t="s">
        <v>7779</v>
      </c>
      <c r="O964" s="108" t="s">
        <v>7779</v>
      </c>
    </row>
    <row r="965" spans="1:15" s="89" customFormat="1" ht="15" customHeight="1" x14ac:dyDescent="0.25">
      <c r="A965" s="10" t="s">
        <v>7720</v>
      </c>
      <c r="B965" s="10" t="s">
        <v>7780</v>
      </c>
      <c r="C965" s="10" t="s">
        <v>7781</v>
      </c>
      <c r="D965" s="55">
        <v>382245793</v>
      </c>
      <c r="E965" s="150" t="s">
        <v>9287</v>
      </c>
      <c r="F965" s="150"/>
      <c r="G965" s="150"/>
      <c r="H965" s="4" t="s">
        <v>7782</v>
      </c>
      <c r="I965" s="4" t="s">
        <v>7783</v>
      </c>
      <c r="J965" s="4" t="s">
        <v>7784</v>
      </c>
      <c r="K965" s="89" t="s">
        <v>7785</v>
      </c>
      <c r="L965" s="4" t="s">
        <v>7786</v>
      </c>
      <c r="M965" s="26" t="s">
        <v>7787</v>
      </c>
      <c r="N965" s="108" t="s">
        <v>7788</v>
      </c>
    </row>
    <row r="966" spans="1:15" s="89" customFormat="1" ht="15" customHeight="1" x14ac:dyDescent="0.25">
      <c r="A966" s="10" t="s">
        <v>7720</v>
      </c>
      <c r="B966" s="10" t="s">
        <v>7789</v>
      </c>
      <c r="C966" s="10" t="s">
        <v>7790</v>
      </c>
      <c r="D966" s="55" t="s">
        <v>7791</v>
      </c>
      <c r="E966" s="150" t="s">
        <v>9280</v>
      </c>
      <c r="F966" s="150"/>
      <c r="G966" s="150"/>
      <c r="H966" s="4" t="s">
        <v>7792</v>
      </c>
      <c r="I966" s="4" t="s">
        <v>7793</v>
      </c>
      <c r="J966" s="4" t="s">
        <v>7794</v>
      </c>
      <c r="K966" s="89" t="s">
        <v>7795</v>
      </c>
      <c r="L966" s="4" t="s">
        <v>2682</v>
      </c>
      <c r="M966" s="26" t="s">
        <v>7796</v>
      </c>
      <c r="N966" s="108" t="s">
        <v>7797</v>
      </c>
    </row>
    <row r="967" spans="1:15" s="89" customFormat="1" ht="15" customHeight="1" x14ac:dyDescent="0.25">
      <c r="A967" s="10" t="s">
        <v>7720</v>
      </c>
      <c r="B967" s="10" t="s">
        <v>7798</v>
      </c>
      <c r="C967" s="10" t="s">
        <v>7799</v>
      </c>
      <c r="D967" s="55" t="s">
        <v>7800</v>
      </c>
      <c r="E967" s="150" t="s">
        <v>9291</v>
      </c>
      <c r="F967" s="150"/>
      <c r="G967" s="150"/>
      <c r="H967" s="4" t="s">
        <v>7801</v>
      </c>
      <c r="I967" s="4" t="s">
        <v>7802</v>
      </c>
      <c r="J967" s="4" t="s">
        <v>7803</v>
      </c>
      <c r="K967" s="89" t="s">
        <v>2685</v>
      </c>
      <c r="L967" s="4" t="s">
        <v>7804</v>
      </c>
      <c r="M967" s="26" t="s">
        <v>7805</v>
      </c>
    </row>
    <row r="968" spans="1:15" s="89" customFormat="1" ht="15" customHeight="1" x14ac:dyDescent="0.25">
      <c r="A968" s="10" t="s">
        <v>7720</v>
      </c>
      <c r="B968" s="10" t="s">
        <v>7806</v>
      </c>
      <c r="C968" s="10" t="s">
        <v>4184</v>
      </c>
      <c r="D968" s="55" t="s">
        <v>5097</v>
      </c>
      <c r="E968" s="150" t="s">
        <v>9291</v>
      </c>
      <c r="F968" s="150"/>
      <c r="G968" s="150"/>
      <c r="H968" s="4" t="s">
        <v>7807</v>
      </c>
      <c r="I968" s="4" t="s">
        <v>7808</v>
      </c>
      <c r="J968" s="4" t="s">
        <v>7809</v>
      </c>
      <c r="K968" s="89" t="s">
        <v>7810</v>
      </c>
      <c r="L968" s="4" t="s">
        <v>7737</v>
      </c>
      <c r="M968" s="26" t="s">
        <v>7811</v>
      </c>
      <c r="N968" s="108" t="s">
        <v>5499</v>
      </c>
    </row>
    <row r="969" spans="1:15" s="89" customFormat="1" ht="15" customHeight="1" x14ac:dyDescent="0.25">
      <c r="A969" s="10" t="s">
        <v>7720</v>
      </c>
      <c r="B969" s="10" t="s">
        <v>7812</v>
      </c>
      <c r="C969" s="10" t="s">
        <v>7813</v>
      </c>
      <c r="D969" s="55" t="s">
        <v>7814</v>
      </c>
      <c r="E969" s="150" t="s">
        <v>9287</v>
      </c>
      <c r="F969" s="150"/>
      <c r="G969" s="150"/>
      <c r="H969" s="4" t="s">
        <v>7815</v>
      </c>
      <c r="I969" s="4" t="s">
        <v>7816</v>
      </c>
      <c r="J969" s="4" t="s">
        <v>7817</v>
      </c>
      <c r="K969" s="89" t="s">
        <v>7818</v>
      </c>
      <c r="L969" s="4" t="s">
        <v>7737</v>
      </c>
      <c r="M969" s="26" t="s">
        <v>7819</v>
      </c>
    </row>
    <row r="970" spans="1:15" ht="15" customHeight="1" x14ac:dyDescent="0.25">
      <c r="E970" s="150"/>
      <c r="F970" s="150"/>
      <c r="G970" s="150"/>
    </row>
    <row r="971" spans="1:15" s="89" customFormat="1" ht="15" customHeight="1" x14ac:dyDescent="0.25">
      <c r="A971" s="8" t="s">
        <v>7820</v>
      </c>
      <c r="B971" s="8"/>
      <c r="C971" s="8" t="s">
        <v>7821</v>
      </c>
      <c r="D971" s="55" t="s">
        <v>7822</v>
      </c>
      <c r="E971" s="150" t="s">
        <v>9295</v>
      </c>
      <c r="F971" s="150"/>
      <c r="G971" s="150"/>
      <c r="H971" s="4" t="s">
        <v>7823</v>
      </c>
      <c r="I971" s="4" t="s">
        <v>7824</v>
      </c>
      <c r="J971" s="4" t="s">
        <v>7825</v>
      </c>
      <c r="K971" s="89" t="s">
        <v>7826</v>
      </c>
      <c r="L971" s="4" t="s">
        <v>7827</v>
      </c>
      <c r="M971" s="22" t="s">
        <v>7828</v>
      </c>
    </row>
    <row r="972" spans="1:15" s="89" customFormat="1" ht="15" customHeight="1" x14ac:dyDescent="0.25">
      <c r="A972" s="10" t="s">
        <v>7820</v>
      </c>
      <c r="B972" s="10" t="s">
        <v>7839</v>
      </c>
      <c r="C972" s="10" t="s">
        <v>7840</v>
      </c>
      <c r="D972" s="68" t="s">
        <v>3460</v>
      </c>
      <c r="E972" s="150" t="s">
        <v>9281</v>
      </c>
      <c r="F972" s="150" t="s">
        <v>9290</v>
      </c>
      <c r="G972" s="150" t="s">
        <v>9291</v>
      </c>
      <c r="H972" s="52" t="s">
        <v>7841</v>
      </c>
      <c r="I972" s="52" t="s">
        <v>7842</v>
      </c>
      <c r="J972" s="52" t="s">
        <v>7843</v>
      </c>
      <c r="K972" s="42" t="s">
        <v>3464</v>
      </c>
      <c r="L972" s="101" t="s">
        <v>7844</v>
      </c>
      <c r="M972" s="53" t="s">
        <v>7845</v>
      </c>
    </row>
    <row r="973" spans="1:15" s="89" customFormat="1" ht="15" customHeight="1" x14ac:dyDescent="0.25">
      <c r="A973" s="10" t="s">
        <v>7820</v>
      </c>
      <c r="B973" s="10" t="s">
        <v>7829</v>
      </c>
      <c r="C973" s="10" t="s">
        <v>7830</v>
      </c>
      <c r="D973" s="55" t="s">
        <v>7831</v>
      </c>
      <c r="E973" s="150" t="s">
        <v>9291</v>
      </c>
      <c r="F973" s="150"/>
      <c r="G973" s="150"/>
      <c r="H973" s="4" t="s">
        <v>7832</v>
      </c>
      <c r="I973" s="4" t="s">
        <v>7833</v>
      </c>
      <c r="J973" s="4" t="s">
        <v>7834</v>
      </c>
      <c r="K973" s="89" t="s">
        <v>7835</v>
      </c>
      <c r="L973" s="4" t="s">
        <v>7836</v>
      </c>
      <c r="M973" s="26" t="s">
        <v>7837</v>
      </c>
      <c r="N973" s="89" t="s">
        <v>7838</v>
      </c>
      <c r="O973" s="89" t="s">
        <v>3044</v>
      </c>
    </row>
    <row r="974" spans="1:15" s="89" customFormat="1" ht="15" customHeight="1" x14ac:dyDescent="0.2">
      <c r="A974" s="95" t="s">
        <v>7820</v>
      </c>
      <c r="B974" s="95" t="s">
        <v>9421</v>
      </c>
      <c r="C974" s="98" t="s">
        <v>9422</v>
      </c>
      <c r="D974" s="55" t="s">
        <v>7851</v>
      </c>
      <c r="E974" s="150" t="s">
        <v>9287</v>
      </c>
      <c r="F974" s="150"/>
      <c r="G974" s="150"/>
      <c r="H974" s="4" t="s">
        <v>7852</v>
      </c>
      <c r="I974" s="120" t="s">
        <v>7853</v>
      </c>
      <c r="J974" s="4" t="s">
        <v>7854</v>
      </c>
      <c r="K974" s="37" t="s">
        <v>7855</v>
      </c>
      <c r="L974" s="139" t="s">
        <v>7856</v>
      </c>
      <c r="M974" s="26" t="s">
        <v>7857</v>
      </c>
    </row>
    <row r="975" spans="1:15" s="89" customFormat="1" ht="15" customHeight="1" x14ac:dyDescent="0.25">
      <c r="A975" s="10" t="s">
        <v>7820</v>
      </c>
      <c r="B975" s="10" t="s">
        <v>7846</v>
      </c>
      <c r="C975" s="10" t="s">
        <v>7847</v>
      </c>
      <c r="D975" s="55" t="s">
        <v>4033</v>
      </c>
      <c r="E975" s="150" t="s">
        <v>9291</v>
      </c>
      <c r="F975" s="150"/>
      <c r="G975" s="150"/>
      <c r="H975" s="4" t="s">
        <v>4034</v>
      </c>
      <c r="I975" s="4" t="s">
        <v>7848</v>
      </c>
      <c r="J975" s="4" t="s">
        <v>4036</v>
      </c>
      <c r="K975" s="89" t="s">
        <v>7849</v>
      </c>
      <c r="L975" s="4" t="s">
        <v>2682</v>
      </c>
      <c r="M975" s="26" t="s">
        <v>7850</v>
      </c>
    </row>
    <row r="976" spans="1:15" ht="15" customHeight="1" x14ac:dyDescent="0.25">
      <c r="E976" s="150"/>
      <c r="F976" s="150"/>
      <c r="G976" s="150"/>
    </row>
    <row r="977" spans="1:15" s="89" customFormat="1" ht="15" customHeight="1" x14ac:dyDescent="0.25">
      <c r="A977" s="8" t="s">
        <v>7858</v>
      </c>
      <c r="B977" s="8"/>
      <c r="C977" s="8" t="s">
        <v>7859</v>
      </c>
      <c r="D977" s="55" t="s">
        <v>7860</v>
      </c>
      <c r="E977" s="150" t="s">
        <v>9291</v>
      </c>
      <c r="F977" s="150" t="s">
        <v>9298</v>
      </c>
      <c r="G977" s="150" t="s">
        <v>9287</v>
      </c>
      <c r="H977" s="4" t="s">
        <v>7861</v>
      </c>
      <c r="I977" s="4" t="s">
        <v>7862</v>
      </c>
      <c r="J977" s="4" t="s">
        <v>7863</v>
      </c>
      <c r="K977" s="89" t="s">
        <v>7864</v>
      </c>
      <c r="L977" s="4" t="s">
        <v>7865</v>
      </c>
      <c r="M977" s="26" t="s">
        <v>7866</v>
      </c>
    </row>
    <row r="978" spans="1:15" s="89" customFormat="1" ht="15" customHeight="1" x14ac:dyDescent="0.25">
      <c r="A978" s="10" t="s">
        <v>7858</v>
      </c>
      <c r="B978" s="10" t="s">
        <v>7867</v>
      </c>
      <c r="C978" s="146" t="s">
        <v>2606</v>
      </c>
      <c r="D978" s="55" t="s">
        <v>2728</v>
      </c>
      <c r="E978" s="150" t="s">
        <v>9288</v>
      </c>
      <c r="F978" s="150" t="s">
        <v>9291</v>
      </c>
      <c r="G978" s="150"/>
      <c r="H978" s="4" t="s">
        <v>7868</v>
      </c>
      <c r="I978" s="4" t="s">
        <v>7869</v>
      </c>
      <c r="J978" s="4" t="s">
        <v>7870</v>
      </c>
      <c r="K978" s="89" t="s">
        <v>2732</v>
      </c>
      <c r="L978" s="4" t="s">
        <v>7865</v>
      </c>
      <c r="M978" s="26" t="s">
        <v>7871</v>
      </c>
    </row>
    <row r="979" spans="1:15" s="89" customFormat="1" ht="15" customHeight="1" x14ac:dyDescent="0.25">
      <c r="A979" s="10" t="s">
        <v>7858</v>
      </c>
      <c r="B979" s="10" t="s">
        <v>7878</v>
      </c>
      <c r="C979" s="146" t="s">
        <v>7879</v>
      </c>
      <c r="D979" s="55" t="s">
        <v>7880</v>
      </c>
      <c r="E979" s="150" t="s">
        <v>9301</v>
      </c>
      <c r="F979" s="150"/>
      <c r="G979" s="150"/>
      <c r="H979" s="4" t="s">
        <v>7881</v>
      </c>
      <c r="I979" s="4" t="s">
        <v>7882</v>
      </c>
      <c r="J979" s="4" t="s">
        <v>7883</v>
      </c>
      <c r="K979" s="89" t="s">
        <v>7884</v>
      </c>
      <c r="L979" s="4" t="s">
        <v>7885</v>
      </c>
      <c r="M979" s="26" t="s">
        <v>7886</v>
      </c>
    </row>
    <row r="980" spans="1:15" s="89" customFormat="1" ht="15" customHeight="1" x14ac:dyDescent="0.25">
      <c r="A980" s="10" t="s">
        <v>7858</v>
      </c>
      <c r="B980" s="10" t="s">
        <v>7887</v>
      </c>
      <c r="C980" s="146" t="s">
        <v>7888</v>
      </c>
      <c r="D980" s="55" t="s">
        <v>7889</v>
      </c>
      <c r="E980" s="150" t="s">
        <v>9287</v>
      </c>
      <c r="F980" s="150" t="s">
        <v>9291</v>
      </c>
      <c r="G980" s="150"/>
      <c r="H980" s="4" t="s">
        <v>7890</v>
      </c>
      <c r="I980" s="4" t="s">
        <v>7891</v>
      </c>
      <c r="J980" s="4" t="s">
        <v>7892</v>
      </c>
      <c r="K980" s="89" t="s">
        <v>7893</v>
      </c>
      <c r="L980" s="4" t="s">
        <v>7865</v>
      </c>
      <c r="M980" s="26" t="s">
        <v>7894</v>
      </c>
    </row>
    <row r="981" spans="1:15" s="89" customFormat="1" ht="15" customHeight="1" x14ac:dyDescent="0.25">
      <c r="A981" s="10" t="s">
        <v>7858</v>
      </c>
      <c r="B981" s="10" t="s">
        <v>7895</v>
      </c>
      <c r="C981" s="146" t="s">
        <v>9457</v>
      </c>
      <c r="D981" s="55" t="s">
        <v>7896</v>
      </c>
      <c r="E981" s="150" t="s">
        <v>9287</v>
      </c>
      <c r="F981" s="150" t="s">
        <v>9291</v>
      </c>
      <c r="G981" s="150"/>
      <c r="H981" s="4" t="s">
        <v>7897</v>
      </c>
      <c r="I981" s="4" t="s">
        <v>7898</v>
      </c>
      <c r="J981" s="4" t="s">
        <v>7899</v>
      </c>
      <c r="K981" s="89" t="s">
        <v>7900</v>
      </c>
      <c r="L981" s="4" t="s">
        <v>7865</v>
      </c>
      <c r="M981" s="26" t="s">
        <v>7901</v>
      </c>
    </row>
    <row r="982" spans="1:15" s="89" customFormat="1" ht="15" customHeight="1" x14ac:dyDescent="0.25">
      <c r="A982" s="10" t="s">
        <v>7858</v>
      </c>
      <c r="B982" s="10" t="s">
        <v>7902</v>
      </c>
      <c r="C982" s="146" t="s">
        <v>1188</v>
      </c>
      <c r="D982" s="55" t="s">
        <v>7903</v>
      </c>
      <c r="E982" s="150" t="s">
        <v>9287</v>
      </c>
      <c r="F982" s="150"/>
      <c r="G982" s="150"/>
      <c r="H982" s="4" t="s">
        <v>7904</v>
      </c>
      <c r="I982" s="112" t="s">
        <v>7905</v>
      </c>
      <c r="J982" s="4" t="s">
        <v>7906</v>
      </c>
      <c r="K982" s="89" t="s">
        <v>7907</v>
      </c>
      <c r="L982" s="4" t="s">
        <v>7865</v>
      </c>
      <c r="M982" s="26" t="s">
        <v>7908</v>
      </c>
    </row>
    <row r="983" spans="1:15" s="89" customFormat="1" ht="15" customHeight="1" x14ac:dyDescent="0.2">
      <c r="A983" s="10" t="s">
        <v>7858</v>
      </c>
      <c r="B983" s="95" t="s">
        <v>9423</v>
      </c>
      <c r="C983" s="148" t="s">
        <v>9424</v>
      </c>
      <c r="D983" s="55" t="s">
        <v>7928</v>
      </c>
      <c r="E983" s="150" t="s">
        <v>9276</v>
      </c>
      <c r="F983" s="150" t="s">
        <v>9278</v>
      </c>
      <c r="G983" s="150" t="s">
        <v>9294</v>
      </c>
      <c r="H983" s="4" t="s">
        <v>7929</v>
      </c>
      <c r="I983" s="4" t="s">
        <v>7930</v>
      </c>
      <c r="J983" s="4" t="s">
        <v>7931</v>
      </c>
      <c r="K983" s="89" t="s">
        <v>7932</v>
      </c>
      <c r="L983" s="4" t="s">
        <v>7865</v>
      </c>
      <c r="M983" s="26" t="s">
        <v>7933</v>
      </c>
    </row>
    <row r="984" spans="1:15" s="89" customFormat="1" ht="15" customHeight="1" x14ac:dyDescent="0.25">
      <c r="A984" s="10" t="s">
        <v>7858</v>
      </c>
      <c r="B984" s="10" t="s">
        <v>7909</v>
      </c>
      <c r="C984" s="146" t="s">
        <v>7910</v>
      </c>
      <c r="D984" s="55" t="s">
        <v>7911</v>
      </c>
      <c r="E984" s="150" t="s">
        <v>9280</v>
      </c>
      <c r="F984" s="150"/>
      <c r="G984" s="150"/>
      <c r="H984" s="4" t="s">
        <v>7912</v>
      </c>
      <c r="I984" s="4" t="s">
        <v>7913</v>
      </c>
      <c r="J984" s="4" t="s">
        <v>7914</v>
      </c>
      <c r="K984" s="89" t="s">
        <v>7915</v>
      </c>
      <c r="L984" s="4" t="s">
        <v>7916</v>
      </c>
      <c r="M984" s="26" t="s">
        <v>7917</v>
      </c>
    </row>
    <row r="985" spans="1:15" s="89" customFormat="1" ht="15" customHeight="1" x14ac:dyDescent="0.25">
      <c r="A985" s="10" t="s">
        <v>7858</v>
      </c>
      <c r="B985" s="10" t="s">
        <v>7918</v>
      </c>
      <c r="C985" s="146" t="s">
        <v>4184</v>
      </c>
      <c r="D985" s="55" t="s">
        <v>7315</v>
      </c>
      <c r="E985" s="150" t="s">
        <v>9291</v>
      </c>
      <c r="F985" s="150"/>
      <c r="G985" s="150"/>
      <c r="H985" s="4" t="s">
        <v>7919</v>
      </c>
      <c r="I985" s="4" t="s">
        <v>7920</v>
      </c>
      <c r="J985" s="4" t="s">
        <v>7921</v>
      </c>
      <c r="K985" s="89" t="s">
        <v>7922</v>
      </c>
      <c r="L985" s="4" t="s">
        <v>7865</v>
      </c>
      <c r="M985" s="26" t="s">
        <v>7923</v>
      </c>
    </row>
    <row r="986" spans="1:15" s="89" customFormat="1" ht="15" customHeight="1" x14ac:dyDescent="0.25">
      <c r="A986" s="10" t="s">
        <v>7858</v>
      </c>
      <c r="B986" s="10" t="s">
        <v>7872</v>
      </c>
      <c r="C986" s="146" t="s">
        <v>9458</v>
      </c>
      <c r="D986" s="55" t="s">
        <v>7873</v>
      </c>
      <c r="E986" s="150" t="s">
        <v>9288</v>
      </c>
      <c r="F986" s="150"/>
      <c r="G986" s="150"/>
      <c r="H986" s="4" t="s">
        <v>7874</v>
      </c>
      <c r="I986" s="4" t="s">
        <v>7875</v>
      </c>
      <c r="J986" s="4" t="s">
        <v>7876</v>
      </c>
      <c r="L986" s="4" t="s">
        <v>7865</v>
      </c>
      <c r="M986" s="26" t="s">
        <v>7877</v>
      </c>
    </row>
    <row r="987" spans="1:15" s="89" customFormat="1" ht="15" customHeight="1" x14ac:dyDescent="0.25">
      <c r="A987" s="10" t="s">
        <v>7858</v>
      </c>
      <c r="B987" s="10" t="s">
        <v>7924</v>
      </c>
      <c r="C987" s="146" t="s">
        <v>9459</v>
      </c>
      <c r="D987" s="55" t="s">
        <v>3522</v>
      </c>
      <c r="E987" s="150" t="s">
        <v>9291</v>
      </c>
      <c r="F987" s="150" t="s">
        <v>9288</v>
      </c>
      <c r="G987" s="150" t="s">
        <v>9287</v>
      </c>
      <c r="H987" s="4" t="s">
        <v>3523</v>
      </c>
      <c r="I987" s="4" t="s">
        <v>7925</v>
      </c>
      <c r="J987" s="4" t="s">
        <v>7926</v>
      </c>
      <c r="K987" s="89" t="s">
        <v>3526</v>
      </c>
      <c r="L987" s="4" t="s">
        <v>7927</v>
      </c>
      <c r="M987" s="140"/>
    </row>
    <row r="988" spans="1:15" ht="15" customHeight="1" x14ac:dyDescent="0.25">
      <c r="E988" s="150"/>
      <c r="F988" s="150"/>
      <c r="G988" s="150"/>
    </row>
    <row r="989" spans="1:15" s="89" customFormat="1" ht="15" customHeight="1" x14ac:dyDescent="0.25">
      <c r="A989" s="8" t="s">
        <v>7934</v>
      </c>
      <c r="B989" s="8"/>
      <c r="C989" s="8" t="s">
        <v>7935</v>
      </c>
      <c r="D989" s="55" t="s">
        <v>7936</v>
      </c>
      <c r="E989" s="150" t="s">
        <v>9291</v>
      </c>
      <c r="F989" s="150" t="s">
        <v>9294</v>
      </c>
      <c r="G989" s="150" t="s">
        <v>9298</v>
      </c>
      <c r="H989" s="4" t="s">
        <v>7937</v>
      </c>
      <c r="I989" s="4" t="s">
        <v>7938</v>
      </c>
      <c r="J989" s="4" t="s">
        <v>7939</v>
      </c>
      <c r="K989" s="89" t="s">
        <v>7940</v>
      </c>
      <c r="L989" s="4" t="s">
        <v>7941</v>
      </c>
      <c r="M989" s="26" t="s">
        <v>7942</v>
      </c>
      <c r="N989" s="89" t="s">
        <v>7943</v>
      </c>
      <c r="O989" s="89" t="s">
        <v>7944</v>
      </c>
    </row>
    <row r="990" spans="1:15" s="89" customFormat="1" ht="15" customHeight="1" x14ac:dyDescent="0.25">
      <c r="A990" s="10" t="s">
        <v>7934</v>
      </c>
      <c r="B990" s="10" t="s">
        <v>7945</v>
      </c>
      <c r="C990" s="10" t="s">
        <v>2606</v>
      </c>
      <c r="D990" s="55" t="s">
        <v>2728</v>
      </c>
      <c r="E990" s="150" t="s">
        <v>9288</v>
      </c>
      <c r="F990" s="150" t="s">
        <v>9291</v>
      </c>
      <c r="G990" s="150"/>
      <c r="H990" s="4" t="s">
        <v>6213</v>
      </c>
      <c r="I990" s="4" t="s">
        <v>6720</v>
      </c>
      <c r="J990" s="4" t="s">
        <v>7946</v>
      </c>
      <c r="K990" s="89" t="s">
        <v>7947</v>
      </c>
      <c r="L990" s="4" t="s">
        <v>7948</v>
      </c>
      <c r="M990" s="26" t="s">
        <v>4120</v>
      </c>
      <c r="N990" s="89" t="s">
        <v>7949</v>
      </c>
      <c r="O990" s="89" t="s">
        <v>7950</v>
      </c>
    </row>
    <row r="991" spans="1:15" s="89" customFormat="1" ht="15" customHeight="1" x14ac:dyDescent="0.25">
      <c r="A991" s="10" t="s">
        <v>7934</v>
      </c>
      <c r="B991" s="10" t="s">
        <v>7951</v>
      </c>
      <c r="C991" s="10" t="s">
        <v>6231</v>
      </c>
      <c r="D991" s="55" t="s">
        <v>41</v>
      </c>
      <c r="E991" s="150" t="s">
        <v>9291</v>
      </c>
      <c r="F991" s="150" t="s">
        <v>9280</v>
      </c>
      <c r="G991" s="150"/>
      <c r="H991" s="4" t="s">
        <v>44</v>
      </c>
      <c r="I991" s="4" t="s">
        <v>45</v>
      </c>
      <c r="J991" s="4" t="s">
        <v>6727</v>
      </c>
      <c r="K991" s="89" t="s">
        <v>6233</v>
      </c>
      <c r="L991" s="4" t="s">
        <v>7952</v>
      </c>
      <c r="M991" s="26" t="s">
        <v>7953</v>
      </c>
      <c r="N991" s="89" t="s">
        <v>7954</v>
      </c>
      <c r="O991" s="89" t="s">
        <v>3044</v>
      </c>
    </row>
    <row r="992" spans="1:15" s="89" customFormat="1" ht="15" customHeight="1" x14ac:dyDescent="0.25">
      <c r="A992" s="10" t="s">
        <v>7934</v>
      </c>
      <c r="B992" s="10" t="s">
        <v>7955</v>
      </c>
      <c r="C992" s="10" t="s">
        <v>7956</v>
      </c>
      <c r="D992" s="55" t="s">
        <v>6238</v>
      </c>
      <c r="E992" s="150" t="s">
        <v>9290</v>
      </c>
      <c r="F992" s="150" t="s">
        <v>9291</v>
      </c>
      <c r="G992" s="150"/>
      <c r="H992" s="4" t="s">
        <v>6239</v>
      </c>
      <c r="I992" s="4" t="s">
        <v>6240</v>
      </c>
      <c r="J992" s="4" t="s">
        <v>7957</v>
      </c>
      <c r="K992" s="89" t="s">
        <v>6241</v>
      </c>
      <c r="L992" s="4" t="s">
        <v>7941</v>
      </c>
      <c r="M992" s="26" t="s">
        <v>7958</v>
      </c>
      <c r="N992" s="89" t="s">
        <v>7959</v>
      </c>
      <c r="O992" s="89" t="s">
        <v>7960</v>
      </c>
    </row>
    <row r="993" spans="1:18" s="89" customFormat="1" ht="15" customHeight="1" x14ac:dyDescent="0.25">
      <c r="A993" s="10" t="s">
        <v>7934</v>
      </c>
      <c r="B993" s="10" t="s">
        <v>7961</v>
      </c>
      <c r="C993" s="10" t="s">
        <v>6731</v>
      </c>
      <c r="D993" s="55" t="s">
        <v>5911</v>
      </c>
      <c r="E993" s="150" t="s">
        <v>9291</v>
      </c>
      <c r="F993" s="150" t="s">
        <v>9298</v>
      </c>
      <c r="G993" s="150"/>
      <c r="H993" s="4" t="s">
        <v>6732</v>
      </c>
      <c r="I993" s="4" t="s">
        <v>5913</v>
      </c>
      <c r="J993" s="4" t="s">
        <v>7962</v>
      </c>
      <c r="K993" s="89" t="s">
        <v>5915</v>
      </c>
      <c r="L993" s="4" t="s">
        <v>7963</v>
      </c>
      <c r="M993" s="26" t="s">
        <v>7964</v>
      </c>
      <c r="N993" s="89" t="s">
        <v>7965</v>
      </c>
      <c r="O993" s="89" t="s">
        <v>7966</v>
      </c>
    </row>
    <row r="994" spans="1:18" s="89" customFormat="1" ht="15" customHeight="1" x14ac:dyDescent="0.25">
      <c r="A994" s="10" t="s">
        <v>7934</v>
      </c>
      <c r="B994" s="10" t="s">
        <v>7967</v>
      </c>
      <c r="C994" s="10" t="s">
        <v>7968</v>
      </c>
      <c r="D994" s="55" t="s">
        <v>7969</v>
      </c>
      <c r="E994" s="150" t="s">
        <v>9291</v>
      </c>
      <c r="F994" s="150" t="s">
        <v>9281</v>
      </c>
      <c r="G994" s="150" t="s">
        <v>9293</v>
      </c>
      <c r="H994" s="4" t="s">
        <v>7970</v>
      </c>
      <c r="I994" s="4" t="s">
        <v>7971</v>
      </c>
      <c r="J994" s="4" t="s">
        <v>7972</v>
      </c>
      <c r="K994" s="89" t="s">
        <v>7973</v>
      </c>
      <c r="L994" s="4" t="s">
        <v>7941</v>
      </c>
      <c r="M994" s="26" t="s">
        <v>7974</v>
      </c>
      <c r="N994" s="89" t="s">
        <v>7975</v>
      </c>
      <c r="O994" s="89" t="s">
        <v>3044</v>
      </c>
    </row>
    <row r="995" spans="1:18" s="89" customFormat="1" ht="15" customHeight="1" x14ac:dyDescent="0.25">
      <c r="A995" s="10" t="s">
        <v>7934</v>
      </c>
      <c r="B995" s="10" t="s">
        <v>7976</v>
      </c>
      <c r="C995" s="10" t="s">
        <v>7977</v>
      </c>
      <c r="D995" s="55" t="s">
        <v>7978</v>
      </c>
      <c r="E995" s="150" t="s">
        <v>9293</v>
      </c>
      <c r="F995" s="150" t="s">
        <v>9291</v>
      </c>
      <c r="G995" s="150" t="s">
        <v>9281</v>
      </c>
      <c r="H995" s="4" t="s">
        <v>7979</v>
      </c>
      <c r="I995" s="4" t="s">
        <v>7980</v>
      </c>
      <c r="J995" s="4" t="s">
        <v>7981</v>
      </c>
      <c r="K995" s="89" t="s">
        <v>7982</v>
      </c>
      <c r="L995" s="4" t="s">
        <v>7941</v>
      </c>
      <c r="M995" s="26" t="s">
        <v>7983</v>
      </c>
      <c r="N995" s="89" t="s">
        <v>7984</v>
      </c>
      <c r="O995" s="89" t="s">
        <v>3044</v>
      </c>
    </row>
    <row r="996" spans="1:18" s="89" customFormat="1" ht="15" customHeight="1" x14ac:dyDescent="0.25">
      <c r="A996" s="10" t="s">
        <v>7934</v>
      </c>
      <c r="B996" s="10" t="s">
        <v>7985</v>
      </c>
      <c r="C996" s="10" t="s">
        <v>7986</v>
      </c>
      <c r="D996" s="55" t="s">
        <v>7987</v>
      </c>
      <c r="E996" s="150" t="s">
        <v>9291</v>
      </c>
      <c r="F996" s="150" t="s">
        <v>9299</v>
      </c>
      <c r="G996" s="150"/>
      <c r="H996" s="4" t="s">
        <v>7988</v>
      </c>
      <c r="I996" s="4" t="s">
        <v>7989</v>
      </c>
      <c r="J996" s="4" t="s">
        <v>7990</v>
      </c>
      <c r="K996" s="89" t="s">
        <v>7991</v>
      </c>
      <c r="L996" s="4" t="s">
        <v>7941</v>
      </c>
      <c r="M996" s="26" t="s">
        <v>7992</v>
      </c>
      <c r="N996" s="89" t="s">
        <v>7993</v>
      </c>
      <c r="O996" s="89" t="s">
        <v>3044</v>
      </c>
    </row>
    <row r="997" spans="1:18" s="89" customFormat="1" ht="15" customHeight="1" x14ac:dyDescent="0.25">
      <c r="A997" s="10" t="s">
        <v>7934</v>
      </c>
      <c r="B997" s="10" t="s">
        <v>7994</v>
      </c>
      <c r="C997" s="10" t="s">
        <v>7995</v>
      </c>
      <c r="D997" s="55" t="s">
        <v>6252</v>
      </c>
      <c r="E997" s="150" t="s">
        <v>9291</v>
      </c>
      <c r="F997" s="150"/>
      <c r="G997" s="150"/>
      <c r="H997" s="4" t="s">
        <v>6253</v>
      </c>
      <c r="I997" s="4" t="s">
        <v>7996</v>
      </c>
      <c r="J997" s="4" t="s">
        <v>7997</v>
      </c>
      <c r="K997" s="89" t="s">
        <v>7998</v>
      </c>
      <c r="L997" s="4" t="s">
        <v>7999</v>
      </c>
      <c r="M997" s="26" t="s">
        <v>8000</v>
      </c>
      <c r="N997" s="89" t="s">
        <v>3044</v>
      </c>
      <c r="O997" s="89" t="s">
        <v>3044</v>
      </c>
    </row>
    <row r="998" spans="1:18" s="89" customFormat="1" ht="15" customHeight="1" x14ac:dyDescent="0.25">
      <c r="A998" s="10" t="s">
        <v>7934</v>
      </c>
      <c r="B998" s="10" t="s">
        <v>8001</v>
      </c>
      <c r="C998" s="10" t="s">
        <v>8002</v>
      </c>
      <c r="D998" s="55" t="s">
        <v>8003</v>
      </c>
      <c r="E998" s="150" t="s">
        <v>9286</v>
      </c>
      <c r="F998" s="150" t="s">
        <v>9298</v>
      </c>
      <c r="G998" s="150" t="s">
        <v>9291</v>
      </c>
      <c r="H998" s="4" t="s">
        <v>8004</v>
      </c>
      <c r="I998" s="4" t="s">
        <v>8005</v>
      </c>
      <c r="J998" s="4" t="s">
        <v>8006</v>
      </c>
      <c r="K998" s="89" t="s">
        <v>8007</v>
      </c>
      <c r="L998" s="4" t="s">
        <v>8008</v>
      </c>
      <c r="M998" s="26" t="s">
        <v>8009</v>
      </c>
      <c r="N998" s="89" t="s">
        <v>8010</v>
      </c>
      <c r="O998" s="89" t="s">
        <v>8011</v>
      </c>
    </row>
    <row r="999" spans="1:18" s="89" customFormat="1" ht="15" customHeight="1" x14ac:dyDescent="0.25">
      <c r="A999" s="10" t="s">
        <v>7934</v>
      </c>
      <c r="B999" s="10" t="s">
        <v>8047</v>
      </c>
      <c r="C999" s="89" t="s">
        <v>8055</v>
      </c>
      <c r="D999" s="55" t="s">
        <v>8048</v>
      </c>
      <c r="E999" s="150" t="s">
        <v>9280</v>
      </c>
      <c r="F999" s="150" t="s">
        <v>9291</v>
      </c>
      <c r="G999" s="150"/>
      <c r="H999" s="4" t="s">
        <v>8049</v>
      </c>
      <c r="I999" s="4" t="s">
        <v>8050</v>
      </c>
      <c r="J999" s="4" t="s">
        <v>8051</v>
      </c>
      <c r="K999" s="89" t="s">
        <v>8052</v>
      </c>
      <c r="L999" s="4" t="s">
        <v>7941</v>
      </c>
      <c r="M999" s="26" t="s">
        <v>8053</v>
      </c>
      <c r="N999" s="89" t="s">
        <v>8054</v>
      </c>
      <c r="O999" s="89" t="s">
        <v>3044</v>
      </c>
    </row>
    <row r="1000" spans="1:18" s="89" customFormat="1" ht="15" customHeight="1" x14ac:dyDescent="0.25">
      <c r="A1000" s="10" t="s">
        <v>7934</v>
      </c>
      <c r="B1000" s="10" t="s">
        <v>8012</v>
      </c>
      <c r="C1000" s="10" t="s">
        <v>6061</v>
      </c>
      <c r="D1000" s="55" t="s">
        <v>6293</v>
      </c>
      <c r="E1000" s="150" t="s">
        <v>9290</v>
      </c>
      <c r="F1000" s="150" t="s">
        <v>9298</v>
      </c>
      <c r="G1000" s="150"/>
      <c r="H1000" s="4" t="s">
        <v>8013</v>
      </c>
      <c r="I1000" s="4" t="s">
        <v>8014</v>
      </c>
      <c r="J1000" s="4" t="s">
        <v>8015</v>
      </c>
      <c r="K1000" s="89" t="s">
        <v>6296</v>
      </c>
      <c r="L1000" s="4" t="s">
        <v>8016</v>
      </c>
      <c r="M1000" s="26" t="s">
        <v>5733</v>
      </c>
      <c r="N1000" s="89" t="s">
        <v>8017</v>
      </c>
      <c r="O1000" s="89" t="s">
        <v>8018</v>
      </c>
    </row>
    <row r="1001" spans="1:18" s="89" customFormat="1" ht="15" customHeight="1" x14ac:dyDescent="0.25">
      <c r="A1001" s="10" t="s">
        <v>7934</v>
      </c>
      <c r="B1001" s="10" t="s">
        <v>8019</v>
      </c>
      <c r="C1001" s="10" t="s">
        <v>8020</v>
      </c>
      <c r="D1001" s="55" t="s">
        <v>8021</v>
      </c>
      <c r="E1001" s="150" t="s">
        <v>9298</v>
      </c>
      <c r="F1001" s="150" t="s">
        <v>9291</v>
      </c>
      <c r="G1001" s="150" t="s">
        <v>9299</v>
      </c>
      <c r="H1001" s="4" t="s">
        <v>8022</v>
      </c>
      <c r="I1001" s="4" t="s">
        <v>8023</v>
      </c>
      <c r="J1001" s="4" t="s">
        <v>8024</v>
      </c>
      <c r="K1001" s="89" t="s">
        <v>8025</v>
      </c>
      <c r="L1001" s="4" t="s">
        <v>7941</v>
      </c>
      <c r="M1001" s="26" t="s">
        <v>8026</v>
      </c>
      <c r="N1001" s="89" t="s">
        <v>8027</v>
      </c>
      <c r="O1001" s="89" t="s">
        <v>8028</v>
      </c>
    </row>
    <row r="1002" spans="1:18" s="89" customFormat="1" ht="15" customHeight="1" x14ac:dyDescent="0.25">
      <c r="A1002" s="10" t="s">
        <v>7934</v>
      </c>
      <c r="B1002" s="10" t="s">
        <v>8029</v>
      </c>
      <c r="C1002" s="10" t="s">
        <v>8030</v>
      </c>
      <c r="D1002" s="55" t="s">
        <v>5849</v>
      </c>
      <c r="E1002" s="150" t="s">
        <v>9284</v>
      </c>
      <c r="F1002" s="150" t="s">
        <v>9293</v>
      </c>
      <c r="G1002" s="150" t="s">
        <v>9298</v>
      </c>
      <c r="H1002" s="4" t="s">
        <v>8031</v>
      </c>
      <c r="I1002" s="4" t="s">
        <v>8032</v>
      </c>
      <c r="J1002" s="4" t="s">
        <v>8033</v>
      </c>
      <c r="K1002" s="89" t="s">
        <v>5853</v>
      </c>
      <c r="L1002" s="4" t="s">
        <v>8034</v>
      </c>
      <c r="M1002" s="26" t="s">
        <v>8035</v>
      </c>
      <c r="N1002" s="89" t="s">
        <v>8036</v>
      </c>
      <c r="O1002" s="89" t="s">
        <v>3044</v>
      </c>
    </row>
    <row r="1003" spans="1:18" s="89" customFormat="1" ht="15" customHeight="1" x14ac:dyDescent="0.25">
      <c r="A1003" s="10" t="s">
        <v>7934</v>
      </c>
      <c r="B1003" s="10" t="s">
        <v>8037</v>
      </c>
      <c r="C1003" s="10" t="s">
        <v>8038</v>
      </c>
      <c r="D1003" s="55" t="s">
        <v>8039</v>
      </c>
      <c r="E1003" s="150" t="s">
        <v>9284</v>
      </c>
      <c r="F1003" s="150" t="s">
        <v>9291</v>
      </c>
      <c r="G1003" s="150"/>
      <c r="H1003" s="4" t="s">
        <v>8040</v>
      </c>
      <c r="I1003" s="4" t="s">
        <v>8041</v>
      </c>
      <c r="J1003" s="4" t="s">
        <v>8042</v>
      </c>
      <c r="K1003" s="89" t="s">
        <v>8043</v>
      </c>
      <c r="L1003" s="4" t="s">
        <v>8044</v>
      </c>
      <c r="M1003" s="26" t="s">
        <v>8045</v>
      </c>
      <c r="N1003" s="89" t="s">
        <v>8046</v>
      </c>
      <c r="O1003" s="89" t="s">
        <v>3044</v>
      </c>
    </row>
    <row r="1004" spans="1:18" ht="15" customHeight="1" x14ac:dyDescent="0.25">
      <c r="E1004" s="150"/>
      <c r="F1004" s="150"/>
      <c r="G1004" s="150"/>
    </row>
    <row r="1005" spans="1:18" s="11" customFormat="1" ht="15" customHeight="1" x14ac:dyDescent="0.25">
      <c r="A1005" s="8" t="s">
        <v>8056</v>
      </c>
      <c r="B1005" s="8"/>
      <c r="C1005" s="8" t="s">
        <v>8057</v>
      </c>
      <c r="D1005" s="56" t="s">
        <v>8058</v>
      </c>
      <c r="E1005" s="150" t="s">
        <v>9291</v>
      </c>
      <c r="F1005" s="150" t="s">
        <v>9295</v>
      </c>
      <c r="G1005" s="150"/>
      <c r="H1005" s="24" t="s">
        <v>8059</v>
      </c>
      <c r="I1005" s="24" t="s">
        <v>8060</v>
      </c>
      <c r="J1005" s="5" t="s">
        <v>8061</v>
      </c>
      <c r="K1005" s="3" t="s">
        <v>8062</v>
      </c>
      <c r="L1005" s="24"/>
      <c r="M1005" s="14" t="s">
        <v>8063</v>
      </c>
    </row>
    <row r="1006" spans="1:18" s="11" customFormat="1" ht="15" customHeight="1" x14ac:dyDescent="0.25">
      <c r="A1006" s="10" t="s">
        <v>8056</v>
      </c>
      <c r="B1006" s="10" t="s">
        <v>8064</v>
      </c>
      <c r="C1006" s="10" t="s">
        <v>8065</v>
      </c>
      <c r="D1006" s="56" t="s">
        <v>8066</v>
      </c>
      <c r="E1006" s="150" t="s">
        <v>9282</v>
      </c>
      <c r="F1006" s="150" t="s">
        <v>9291</v>
      </c>
      <c r="G1006" s="150" t="s">
        <v>9298</v>
      </c>
      <c r="H1006" s="11" t="s">
        <v>8067</v>
      </c>
      <c r="I1006" s="11" t="s">
        <v>8068</v>
      </c>
      <c r="J1006" s="5" t="s">
        <v>8069</v>
      </c>
      <c r="K1006" s="3" t="s">
        <v>8070</v>
      </c>
      <c r="L1006" s="141" t="s">
        <v>8071</v>
      </c>
      <c r="M1006" s="14" t="s">
        <v>8072</v>
      </c>
      <c r="N1006" s="131" t="s">
        <v>8073</v>
      </c>
      <c r="O1006" s="131"/>
      <c r="P1006" s="131"/>
    </row>
    <row r="1007" spans="1:18" s="11" customFormat="1" ht="15" customHeight="1" x14ac:dyDescent="0.25">
      <c r="A1007" s="10" t="s">
        <v>8056</v>
      </c>
      <c r="B1007" s="10" t="s">
        <v>8074</v>
      </c>
      <c r="C1007" s="10" t="s">
        <v>8075</v>
      </c>
      <c r="D1007" s="56" t="s">
        <v>8076</v>
      </c>
      <c r="E1007" s="150" t="s">
        <v>9281</v>
      </c>
      <c r="F1007" s="150" t="s">
        <v>9287</v>
      </c>
      <c r="G1007" s="150" t="s">
        <v>9284</v>
      </c>
      <c r="H1007" s="11" t="s">
        <v>8077</v>
      </c>
      <c r="I1007" s="11" t="s">
        <v>8078</v>
      </c>
      <c r="J1007" s="5" t="s">
        <v>8079</v>
      </c>
      <c r="K1007" s="3" t="s">
        <v>8080</v>
      </c>
      <c r="L1007" s="141" t="s">
        <v>8081</v>
      </c>
      <c r="M1007" s="14" t="s">
        <v>8082</v>
      </c>
      <c r="N1007" s="131" t="s">
        <v>8083</v>
      </c>
      <c r="O1007" s="131"/>
      <c r="P1007" s="131"/>
      <c r="Q1007" s="131"/>
      <c r="R1007" s="131"/>
    </row>
    <row r="1008" spans="1:18" s="11" customFormat="1" ht="15" customHeight="1" x14ac:dyDescent="0.25">
      <c r="A1008" s="10" t="s">
        <v>8056</v>
      </c>
      <c r="B1008" s="10" t="s">
        <v>8084</v>
      </c>
      <c r="C1008" s="10" t="s">
        <v>100</v>
      </c>
      <c r="D1008" s="56" t="s">
        <v>2805</v>
      </c>
      <c r="E1008" s="150" t="s">
        <v>9290</v>
      </c>
      <c r="F1008" s="150"/>
      <c r="G1008" s="150"/>
      <c r="H1008" s="11" t="s">
        <v>2806</v>
      </c>
      <c r="I1008" s="11" t="s">
        <v>2807</v>
      </c>
      <c r="J1008" s="5" t="s">
        <v>8085</v>
      </c>
      <c r="K1008" s="3" t="s">
        <v>3588</v>
      </c>
      <c r="L1008" s="141" t="s">
        <v>8086</v>
      </c>
      <c r="M1008" s="19" t="s">
        <v>8087</v>
      </c>
      <c r="N1008" s="131" t="s">
        <v>8088</v>
      </c>
      <c r="O1008" s="131"/>
      <c r="P1008" s="131"/>
      <c r="Q1008" s="131"/>
      <c r="R1008" s="131"/>
    </row>
    <row r="1009" spans="1:18" s="11" customFormat="1" ht="15" customHeight="1" x14ac:dyDescent="0.25">
      <c r="A1009" s="10" t="s">
        <v>8056</v>
      </c>
      <c r="B1009" s="10" t="s">
        <v>8089</v>
      </c>
      <c r="C1009" s="10" t="s">
        <v>8090</v>
      </c>
      <c r="D1009" s="56" t="s">
        <v>2523</v>
      </c>
      <c r="E1009" s="150" t="s">
        <v>9290</v>
      </c>
      <c r="F1009" s="150"/>
      <c r="G1009" s="150"/>
      <c r="H1009" s="11" t="s">
        <v>8091</v>
      </c>
      <c r="I1009" s="11" t="s">
        <v>8092</v>
      </c>
      <c r="J1009" s="5" t="s">
        <v>8093</v>
      </c>
      <c r="K1009" s="3" t="s">
        <v>8094</v>
      </c>
      <c r="L1009" s="24" t="s">
        <v>8071</v>
      </c>
      <c r="M1009" s="19" t="s">
        <v>8095</v>
      </c>
      <c r="N1009" s="11" t="s">
        <v>8096</v>
      </c>
      <c r="Q1009" s="131"/>
      <c r="R1009" s="131"/>
    </row>
    <row r="1010" spans="1:18" s="11" customFormat="1" ht="15" customHeight="1" x14ac:dyDescent="0.25">
      <c r="A1010" s="10" t="s">
        <v>8056</v>
      </c>
      <c r="B1010" s="10" t="s">
        <v>8097</v>
      </c>
      <c r="C1010" s="10" t="s">
        <v>8098</v>
      </c>
      <c r="D1010" s="56" t="s">
        <v>8099</v>
      </c>
      <c r="E1010" s="150" t="s">
        <v>9281</v>
      </c>
      <c r="F1010" s="150" t="s">
        <v>9290</v>
      </c>
      <c r="G1010" s="150" t="s">
        <v>9280</v>
      </c>
      <c r="H1010" s="11" t="s">
        <v>8100</v>
      </c>
      <c r="I1010" s="11" t="s">
        <v>8101</v>
      </c>
      <c r="J1010" s="5" t="s">
        <v>8102</v>
      </c>
      <c r="K1010" s="3" t="s">
        <v>8103</v>
      </c>
      <c r="L1010" s="141" t="s">
        <v>8071</v>
      </c>
      <c r="M1010" s="14" t="s">
        <v>8104</v>
      </c>
      <c r="N1010" s="131" t="s">
        <v>8105</v>
      </c>
      <c r="O1010" s="131"/>
      <c r="P1010" s="131"/>
      <c r="Q1010" s="131"/>
      <c r="R1010" s="131"/>
    </row>
    <row r="1011" spans="1:18" s="11" customFormat="1" ht="15" customHeight="1" x14ac:dyDescent="0.25">
      <c r="A1011" s="10" t="s">
        <v>8056</v>
      </c>
      <c r="B1011" s="10" t="s">
        <v>8106</v>
      </c>
      <c r="C1011" s="10" t="s">
        <v>8107</v>
      </c>
      <c r="D1011" s="56" t="s">
        <v>8108</v>
      </c>
      <c r="E1011" s="150" t="s">
        <v>9291</v>
      </c>
      <c r="F1011" s="150" t="s">
        <v>9298</v>
      </c>
      <c r="G1011" s="150" t="s">
        <v>9280</v>
      </c>
      <c r="H1011" s="11" t="s">
        <v>8109</v>
      </c>
      <c r="I1011" s="11" t="s">
        <v>8110</v>
      </c>
      <c r="J1011" s="5" t="s">
        <v>8111</v>
      </c>
      <c r="K1011" s="3" t="s">
        <v>8112</v>
      </c>
      <c r="L1011" s="141" t="s">
        <v>8071</v>
      </c>
      <c r="M1011" s="19" t="s">
        <v>8113</v>
      </c>
      <c r="N1011" s="131" t="s">
        <v>8105</v>
      </c>
      <c r="O1011" s="131"/>
      <c r="P1011" s="131"/>
      <c r="Q1011" s="131"/>
      <c r="R1011" s="131"/>
    </row>
    <row r="1012" spans="1:18" s="11" customFormat="1" ht="15" customHeight="1" x14ac:dyDescent="0.25">
      <c r="A1012" s="10" t="s">
        <v>8056</v>
      </c>
      <c r="B1012" s="10" t="s">
        <v>8114</v>
      </c>
      <c r="C1012" s="10" t="s">
        <v>8115</v>
      </c>
      <c r="D1012" s="56" t="s">
        <v>8116</v>
      </c>
      <c r="E1012" s="150" t="s">
        <v>9287</v>
      </c>
      <c r="F1012" s="150" t="s">
        <v>9281</v>
      </c>
      <c r="G1012" s="150"/>
      <c r="H1012" s="11" t="s">
        <v>8117</v>
      </c>
      <c r="I1012" s="128" t="s">
        <v>8118</v>
      </c>
      <c r="J1012" s="5" t="s">
        <v>8119</v>
      </c>
      <c r="K1012" s="3" t="s">
        <v>8120</v>
      </c>
      <c r="L1012" s="141" t="s">
        <v>8071</v>
      </c>
      <c r="M1012" s="19" t="s">
        <v>8121</v>
      </c>
      <c r="N1012" s="131" t="s">
        <v>8122</v>
      </c>
      <c r="O1012" s="131"/>
      <c r="P1012" s="131"/>
      <c r="Q1012" s="131"/>
      <c r="R1012" s="131"/>
    </row>
    <row r="1013" spans="1:18" s="11" customFormat="1" ht="15" customHeight="1" x14ac:dyDescent="0.25">
      <c r="A1013" s="10" t="s">
        <v>8056</v>
      </c>
      <c r="B1013" s="10" t="s">
        <v>8123</v>
      </c>
      <c r="C1013" s="10" t="s">
        <v>8124</v>
      </c>
      <c r="D1013" s="56" t="s">
        <v>7315</v>
      </c>
      <c r="E1013" s="150" t="s">
        <v>9286</v>
      </c>
      <c r="F1013" s="150" t="s">
        <v>9287</v>
      </c>
      <c r="G1013" s="150" t="s">
        <v>9290</v>
      </c>
      <c r="H1013" s="11" t="s">
        <v>8125</v>
      </c>
      <c r="I1013" s="11" t="s">
        <v>8126</v>
      </c>
      <c r="J1013" s="5" t="s">
        <v>8127</v>
      </c>
      <c r="K1013" s="3" t="s">
        <v>8128</v>
      </c>
      <c r="L1013" s="141" t="s">
        <v>8071</v>
      </c>
      <c r="M1013" s="19" t="s">
        <v>8129</v>
      </c>
      <c r="N1013" s="131" t="s">
        <v>8130</v>
      </c>
      <c r="O1013" s="131"/>
      <c r="P1013" s="131"/>
      <c r="Q1013" s="131"/>
      <c r="R1013" s="131"/>
    </row>
    <row r="1014" spans="1:18" s="11" customFormat="1" ht="15" customHeight="1" x14ac:dyDescent="0.25">
      <c r="A1014" s="10" t="s">
        <v>8056</v>
      </c>
      <c r="B1014" s="10" t="s">
        <v>8131</v>
      </c>
      <c r="C1014" s="10" t="s">
        <v>8132</v>
      </c>
      <c r="D1014" s="56" t="s">
        <v>8133</v>
      </c>
      <c r="E1014" s="150" t="s">
        <v>9290</v>
      </c>
      <c r="F1014" s="150" t="s">
        <v>9280</v>
      </c>
      <c r="G1014" s="150" t="s">
        <v>9289</v>
      </c>
      <c r="H1014" s="11" t="s">
        <v>8134</v>
      </c>
      <c r="I1014" s="11" t="s">
        <v>8135</v>
      </c>
      <c r="J1014" s="5" t="s">
        <v>8136</v>
      </c>
      <c r="K1014" s="3" t="s">
        <v>8137</v>
      </c>
      <c r="L1014" s="141" t="s">
        <v>8071</v>
      </c>
      <c r="M1014" s="19" t="s">
        <v>8138</v>
      </c>
    </row>
    <row r="1015" spans="1:18" ht="15" customHeight="1" x14ac:dyDescent="0.25">
      <c r="E1015" s="150"/>
      <c r="F1015" s="150"/>
      <c r="G1015" s="150"/>
    </row>
    <row r="1016" spans="1:18" s="89" customFormat="1" ht="15" customHeight="1" x14ac:dyDescent="0.25">
      <c r="A1016" s="8" t="s">
        <v>8139</v>
      </c>
      <c r="B1016" s="8"/>
      <c r="C1016" s="8" t="s">
        <v>8140</v>
      </c>
      <c r="D1016" s="55" t="s">
        <v>8141</v>
      </c>
      <c r="E1016" s="150" t="s">
        <v>9291</v>
      </c>
      <c r="F1016" s="150"/>
      <c r="G1016" s="150"/>
      <c r="H1016" s="4" t="s">
        <v>8142</v>
      </c>
      <c r="I1016" s="4" t="s">
        <v>8143</v>
      </c>
      <c r="J1016" s="4" t="s">
        <v>8144</v>
      </c>
      <c r="K1016" s="89" t="s">
        <v>8145</v>
      </c>
      <c r="L1016" s="4" t="s">
        <v>8146</v>
      </c>
      <c r="M1016" s="26" t="s">
        <v>8147</v>
      </c>
      <c r="N1016" s="89" t="s">
        <v>8148</v>
      </c>
      <c r="O1016" s="89" t="s">
        <v>8149</v>
      </c>
    </row>
    <row r="1017" spans="1:18" s="89" customFormat="1" ht="15" customHeight="1" x14ac:dyDescent="0.25">
      <c r="A1017" s="10" t="s">
        <v>8139</v>
      </c>
      <c r="B1017" s="10" t="s">
        <v>8203</v>
      </c>
      <c r="C1017" s="10" t="s">
        <v>8204</v>
      </c>
      <c r="D1017" s="55" t="s">
        <v>2752</v>
      </c>
      <c r="E1017" s="150" t="s">
        <v>9290</v>
      </c>
      <c r="F1017" s="150"/>
      <c r="G1017" s="150"/>
      <c r="H1017" s="4" t="s">
        <v>8205</v>
      </c>
      <c r="I1017" s="4" t="s">
        <v>8206</v>
      </c>
      <c r="J1017" s="4" t="s">
        <v>7068</v>
      </c>
      <c r="K1017" s="89" t="s">
        <v>2756</v>
      </c>
      <c r="L1017" s="4" t="s">
        <v>8207</v>
      </c>
      <c r="M1017" s="26" t="s">
        <v>8208</v>
      </c>
      <c r="N1017" s="89" t="s">
        <v>2758</v>
      </c>
      <c r="O1017" s="89" t="s">
        <v>8209</v>
      </c>
    </row>
    <row r="1018" spans="1:18" s="89" customFormat="1" ht="15" customHeight="1" x14ac:dyDescent="0.25">
      <c r="A1018" s="10" t="s">
        <v>8139</v>
      </c>
      <c r="B1018" s="10" t="s">
        <v>8150</v>
      </c>
      <c r="C1018" s="10" t="s">
        <v>8151</v>
      </c>
      <c r="D1018" s="55" t="s">
        <v>8152</v>
      </c>
      <c r="E1018" s="150" t="s">
        <v>9291</v>
      </c>
      <c r="F1018" s="150"/>
      <c r="G1018" s="150"/>
      <c r="H1018" s="4" t="s">
        <v>8153</v>
      </c>
      <c r="I1018" s="4" t="s">
        <v>8154</v>
      </c>
      <c r="J1018" s="4" t="s">
        <v>8155</v>
      </c>
      <c r="K1018" s="89" t="s">
        <v>2774</v>
      </c>
      <c r="L1018" s="4" t="s">
        <v>8156</v>
      </c>
      <c r="M1018" s="26" t="s">
        <v>8157</v>
      </c>
      <c r="N1018" s="89" t="s">
        <v>8158</v>
      </c>
      <c r="O1018" s="89" t="s">
        <v>8159</v>
      </c>
    </row>
    <row r="1019" spans="1:18" s="89" customFormat="1" ht="15" customHeight="1" x14ac:dyDescent="0.25">
      <c r="A1019" s="10" t="s">
        <v>8139</v>
      </c>
      <c r="B1019" s="10" t="s">
        <v>8210</v>
      </c>
      <c r="C1019" s="10" t="s">
        <v>6678</v>
      </c>
      <c r="D1019" s="55" t="s">
        <v>8211</v>
      </c>
      <c r="E1019" s="150" t="s">
        <v>9281</v>
      </c>
      <c r="F1019" s="150"/>
      <c r="G1019" s="150"/>
      <c r="H1019" s="4" t="s">
        <v>8212</v>
      </c>
      <c r="I1019" s="4" t="s">
        <v>8213</v>
      </c>
      <c r="J1019" s="4" t="s">
        <v>8214</v>
      </c>
      <c r="K1019" s="89" t="s">
        <v>8215</v>
      </c>
      <c r="L1019" s="4" t="s">
        <v>8216</v>
      </c>
      <c r="M1019" s="26" t="s">
        <v>8217</v>
      </c>
      <c r="N1019" s="89" t="s">
        <v>8218</v>
      </c>
    </row>
    <row r="1020" spans="1:18" s="89" customFormat="1" ht="15" customHeight="1" x14ac:dyDescent="0.25">
      <c r="A1020" s="10" t="s">
        <v>8139</v>
      </c>
      <c r="B1020" s="10" t="s">
        <v>8219</v>
      </c>
      <c r="C1020" s="10" t="s">
        <v>100</v>
      </c>
      <c r="D1020" s="55" t="s">
        <v>2805</v>
      </c>
      <c r="E1020" s="150" t="s">
        <v>9290</v>
      </c>
      <c r="F1020" s="150"/>
      <c r="G1020" s="150"/>
      <c r="H1020" s="4" t="s">
        <v>102</v>
      </c>
      <c r="I1020" s="4" t="s">
        <v>8220</v>
      </c>
      <c r="J1020" s="4" t="s">
        <v>8221</v>
      </c>
      <c r="K1020" s="89" t="s">
        <v>2809</v>
      </c>
      <c r="L1020" s="4" t="s">
        <v>8222</v>
      </c>
      <c r="M1020" s="26" t="s">
        <v>8223</v>
      </c>
      <c r="N1020" s="89" t="s">
        <v>8224</v>
      </c>
      <c r="O1020" s="89" t="s">
        <v>8225</v>
      </c>
    </row>
    <row r="1021" spans="1:18" s="89" customFormat="1" ht="15" customHeight="1" x14ac:dyDescent="0.25">
      <c r="A1021" s="10" t="s">
        <v>8139</v>
      </c>
      <c r="B1021" s="10" t="s">
        <v>8160</v>
      </c>
      <c r="C1021" s="10" t="s">
        <v>2813</v>
      </c>
      <c r="D1021" s="55" t="s">
        <v>2814</v>
      </c>
      <c r="E1021" s="150" t="s">
        <v>9286</v>
      </c>
      <c r="F1021" s="150"/>
      <c r="G1021" s="150"/>
      <c r="H1021" s="4" t="s">
        <v>7117</v>
      </c>
      <c r="I1021" s="4" t="s">
        <v>8161</v>
      </c>
      <c r="J1021" s="4" t="s">
        <v>7119</v>
      </c>
      <c r="K1021" s="89" t="s">
        <v>2818</v>
      </c>
      <c r="L1021" s="4" t="s">
        <v>8162</v>
      </c>
      <c r="M1021" s="26" t="s">
        <v>8163</v>
      </c>
      <c r="N1021" s="89" t="s">
        <v>8164</v>
      </c>
      <c r="O1021" s="89" t="s">
        <v>8165</v>
      </c>
    </row>
    <row r="1022" spans="1:18" s="89" customFormat="1" ht="15" customHeight="1" x14ac:dyDescent="0.25">
      <c r="A1022" s="10" t="s">
        <v>8139</v>
      </c>
      <c r="B1022" s="10" t="s">
        <v>8166</v>
      </c>
      <c r="C1022" s="10" t="s">
        <v>8167</v>
      </c>
      <c r="D1022" s="55" t="s">
        <v>8168</v>
      </c>
      <c r="E1022" s="150" t="s">
        <v>9277</v>
      </c>
      <c r="F1022" s="150" t="s">
        <v>9290</v>
      </c>
      <c r="G1022" s="150" t="s">
        <v>9295</v>
      </c>
      <c r="H1022" s="4" t="s">
        <v>8169</v>
      </c>
      <c r="I1022" s="4" t="s">
        <v>8170</v>
      </c>
      <c r="J1022" s="4" t="s">
        <v>8171</v>
      </c>
      <c r="K1022" s="89" t="s">
        <v>8172</v>
      </c>
      <c r="L1022" s="4" t="s">
        <v>8146</v>
      </c>
      <c r="M1022" s="26" t="s">
        <v>8173</v>
      </c>
      <c r="N1022" s="89" t="s">
        <v>8174</v>
      </c>
    </row>
    <row r="1023" spans="1:18" s="89" customFormat="1" ht="15" customHeight="1" x14ac:dyDescent="0.25">
      <c r="A1023" s="10" t="s">
        <v>8139</v>
      </c>
      <c r="B1023" s="10" t="s">
        <v>8175</v>
      </c>
      <c r="C1023" s="10" t="s">
        <v>8176</v>
      </c>
      <c r="D1023" s="55" t="s">
        <v>8177</v>
      </c>
      <c r="E1023" s="150" t="s">
        <v>9291</v>
      </c>
      <c r="F1023" s="150"/>
      <c r="G1023" s="150"/>
      <c r="H1023" s="4" t="s">
        <v>8178</v>
      </c>
      <c r="I1023" s="4" t="s">
        <v>8179</v>
      </c>
      <c r="J1023" s="4" t="s">
        <v>8180</v>
      </c>
      <c r="K1023" s="89" t="s">
        <v>8181</v>
      </c>
      <c r="L1023" s="4" t="s">
        <v>8146</v>
      </c>
      <c r="M1023" s="26" t="s">
        <v>8182</v>
      </c>
      <c r="N1023" s="89" t="s">
        <v>8183</v>
      </c>
      <c r="O1023" s="89" t="s">
        <v>8184</v>
      </c>
    </row>
    <row r="1024" spans="1:18" s="89" customFormat="1" ht="15" customHeight="1" x14ac:dyDescent="0.25">
      <c r="A1024" s="10" t="s">
        <v>8139</v>
      </c>
      <c r="B1024" s="10" t="s">
        <v>8185</v>
      </c>
      <c r="C1024" s="10" t="s">
        <v>8186</v>
      </c>
      <c r="D1024" s="55" t="s">
        <v>8187</v>
      </c>
      <c r="E1024" s="150" t="s">
        <v>9287</v>
      </c>
      <c r="F1024" s="150" t="s">
        <v>9290</v>
      </c>
      <c r="G1024" s="150"/>
      <c r="H1024" s="4" t="s">
        <v>8188</v>
      </c>
      <c r="I1024" s="4" t="s">
        <v>8189</v>
      </c>
      <c r="J1024" s="4" t="s">
        <v>8190</v>
      </c>
      <c r="K1024" s="89" t="s">
        <v>8191</v>
      </c>
      <c r="L1024" s="4" t="s">
        <v>8146</v>
      </c>
      <c r="M1024" s="26" t="s">
        <v>8192</v>
      </c>
    </row>
    <row r="1025" spans="1:14" s="89" customFormat="1" ht="15" customHeight="1" x14ac:dyDescent="0.25">
      <c r="A1025" s="10" t="s">
        <v>8139</v>
      </c>
      <c r="B1025" s="10" t="s">
        <v>8193</v>
      </c>
      <c r="C1025" s="10" t="s">
        <v>8194</v>
      </c>
      <c r="D1025" s="55" t="s">
        <v>8195</v>
      </c>
      <c r="E1025" s="150" t="s">
        <v>9291</v>
      </c>
      <c r="F1025" s="150"/>
      <c r="G1025" s="150"/>
      <c r="H1025" s="4" t="s">
        <v>8196</v>
      </c>
      <c r="I1025" s="4" t="s">
        <v>8197</v>
      </c>
      <c r="J1025" s="4" t="s">
        <v>8198</v>
      </c>
      <c r="K1025" s="89" t="s">
        <v>8199</v>
      </c>
      <c r="L1025" s="4" t="s">
        <v>8200</v>
      </c>
      <c r="M1025" s="26" t="s">
        <v>8201</v>
      </c>
      <c r="N1025" s="89" t="s">
        <v>8202</v>
      </c>
    </row>
    <row r="1026" spans="1:14" ht="15" customHeight="1" x14ac:dyDescent="0.25">
      <c r="E1026" s="150"/>
      <c r="F1026" s="150"/>
      <c r="G1026" s="150"/>
    </row>
    <row r="1027" spans="1:14" s="89" customFormat="1" ht="15" customHeight="1" x14ac:dyDescent="0.25">
      <c r="A1027" s="8" t="s">
        <v>8226</v>
      </c>
      <c r="B1027" s="8"/>
      <c r="C1027" s="8" t="s">
        <v>8227</v>
      </c>
      <c r="D1027" s="6" t="s">
        <v>8228</v>
      </c>
      <c r="E1027" s="150" t="s">
        <v>9284</v>
      </c>
      <c r="F1027" s="150" t="s">
        <v>9290</v>
      </c>
      <c r="G1027" s="150" t="s">
        <v>9291</v>
      </c>
      <c r="H1027" s="4" t="s">
        <v>8229</v>
      </c>
      <c r="I1027" s="4" t="s">
        <v>8230</v>
      </c>
      <c r="J1027" s="4" t="s">
        <v>8231</v>
      </c>
      <c r="K1027" s="89" t="s">
        <v>8230</v>
      </c>
      <c r="L1027" s="4" t="s">
        <v>8232</v>
      </c>
      <c r="M1027" s="30" t="s">
        <v>8233</v>
      </c>
    </row>
    <row r="1028" spans="1:14" s="89" customFormat="1" ht="15" customHeight="1" x14ac:dyDescent="0.25">
      <c r="A1028" s="10" t="s">
        <v>8226</v>
      </c>
      <c r="B1028" s="10" t="s">
        <v>8234</v>
      </c>
      <c r="C1028" s="10" t="s">
        <v>4109</v>
      </c>
      <c r="D1028" s="6" t="s">
        <v>4110</v>
      </c>
      <c r="E1028" s="150" t="s">
        <v>9282</v>
      </c>
      <c r="F1028" s="150"/>
      <c r="G1028" s="150"/>
      <c r="H1028" s="4" t="s">
        <v>8235</v>
      </c>
      <c r="I1028" s="4" t="s">
        <v>4112</v>
      </c>
      <c r="J1028" s="4" t="s">
        <v>8236</v>
      </c>
      <c r="K1028" s="89" t="s">
        <v>8237</v>
      </c>
      <c r="L1028" s="4" t="s">
        <v>8232</v>
      </c>
      <c r="M1028" s="30" t="s">
        <v>8238</v>
      </c>
    </row>
    <row r="1029" spans="1:14" s="89" customFormat="1" ht="15" customHeight="1" x14ac:dyDescent="0.25">
      <c r="A1029" s="10" t="s">
        <v>8226</v>
      </c>
      <c r="B1029" s="10" t="s">
        <v>8239</v>
      </c>
      <c r="C1029" s="10" t="s">
        <v>2606</v>
      </c>
      <c r="D1029" s="6" t="s">
        <v>2728</v>
      </c>
      <c r="E1029" s="150" t="s">
        <v>9288</v>
      </c>
      <c r="F1029" s="150"/>
      <c r="G1029" s="150"/>
      <c r="H1029" s="4" t="s">
        <v>8240</v>
      </c>
      <c r="I1029" s="4" t="s">
        <v>8241</v>
      </c>
      <c r="J1029" s="4" t="s">
        <v>8242</v>
      </c>
      <c r="K1029" s="89" t="s">
        <v>8243</v>
      </c>
      <c r="L1029" s="4" t="s">
        <v>8232</v>
      </c>
      <c r="M1029" s="30" t="s">
        <v>8244</v>
      </c>
    </row>
    <row r="1030" spans="1:14" s="89" customFormat="1" ht="15" customHeight="1" x14ac:dyDescent="0.25">
      <c r="A1030" s="10" t="s">
        <v>8226</v>
      </c>
      <c r="B1030" s="10" t="s">
        <v>8245</v>
      </c>
      <c r="C1030" s="10" t="s">
        <v>8246</v>
      </c>
      <c r="D1030" s="6" t="s">
        <v>2523</v>
      </c>
      <c r="E1030" s="150" t="s">
        <v>9290</v>
      </c>
      <c r="F1030" s="150"/>
      <c r="G1030" s="150"/>
      <c r="H1030" s="89" t="s">
        <v>8247</v>
      </c>
      <c r="I1030" s="89" t="s">
        <v>8248</v>
      </c>
      <c r="J1030" s="4" t="s">
        <v>8249</v>
      </c>
      <c r="K1030" s="89" t="s">
        <v>8250</v>
      </c>
      <c r="L1030" s="4" t="s">
        <v>8232</v>
      </c>
      <c r="M1030" s="30" t="s">
        <v>8251</v>
      </c>
    </row>
    <row r="1031" spans="1:14" s="89" customFormat="1" ht="15" customHeight="1" x14ac:dyDescent="0.25">
      <c r="A1031" s="10" t="s">
        <v>8226</v>
      </c>
      <c r="B1031" s="10" t="s">
        <v>8252</v>
      </c>
      <c r="C1031" s="10" t="s">
        <v>8253</v>
      </c>
      <c r="D1031" s="6" t="s">
        <v>5008</v>
      </c>
      <c r="E1031" s="150" t="s">
        <v>9290</v>
      </c>
      <c r="F1031" s="150"/>
      <c r="G1031" s="150"/>
      <c r="H1031" s="4" t="s">
        <v>5009</v>
      </c>
      <c r="I1031" s="4" t="s">
        <v>5010</v>
      </c>
      <c r="J1031" s="4" t="s">
        <v>8254</v>
      </c>
      <c r="K1031" s="89" t="s">
        <v>8255</v>
      </c>
      <c r="L1031" s="4" t="s">
        <v>8232</v>
      </c>
      <c r="M1031" s="30" t="s">
        <v>8256</v>
      </c>
    </row>
    <row r="1032" spans="1:14" s="89" customFormat="1" ht="15" customHeight="1" x14ac:dyDescent="0.25">
      <c r="A1032" s="10" t="s">
        <v>8226</v>
      </c>
      <c r="B1032" s="10" t="s">
        <v>8257</v>
      </c>
      <c r="C1032" s="10" t="s">
        <v>8258</v>
      </c>
      <c r="D1032" s="6" t="s">
        <v>8259</v>
      </c>
      <c r="E1032" s="150" t="s">
        <v>9284</v>
      </c>
      <c r="F1032" s="150"/>
      <c r="G1032" s="150"/>
      <c r="H1032" s="4" t="s">
        <v>8260</v>
      </c>
      <c r="I1032" s="4" t="s">
        <v>8261</v>
      </c>
      <c r="J1032" s="4" t="s">
        <v>8262</v>
      </c>
      <c r="K1032" s="89" t="s">
        <v>8263</v>
      </c>
      <c r="L1032" s="4" t="s">
        <v>8232</v>
      </c>
      <c r="M1032" s="30" t="s">
        <v>8264</v>
      </c>
    </row>
    <row r="1033" spans="1:14" s="89" customFormat="1" ht="15" customHeight="1" x14ac:dyDescent="0.25">
      <c r="A1033" s="10" t="s">
        <v>8226</v>
      </c>
      <c r="B1033" s="10" t="s">
        <v>8265</v>
      </c>
      <c r="C1033" s="10" t="s">
        <v>8266</v>
      </c>
      <c r="D1033" s="6" t="s">
        <v>8267</v>
      </c>
      <c r="E1033" s="150" t="s">
        <v>9281</v>
      </c>
      <c r="F1033" s="150"/>
      <c r="G1033" s="150"/>
      <c r="H1033" s="4" t="s">
        <v>8268</v>
      </c>
      <c r="I1033" s="4" t="s">
        <v>8269</v>
      </c>
      <c r="J1033" s="4" t="s">
        <v>8270</v>
      </c>
      <c r="K1033" s="89" t="s">
        <v>8271</v>
      </c>
      <c r="L1033" s="4" t="s">
        <v>8232</v>
      </c>
      <c r="M1033" s="26" t="s">
        <v>8272</v>
      </c>
    </row>
    <row r="1034" spans="1:14" s="89" customFormat="1" ht="15" customHeight="1" x14ac:dyDescent="0.25">
      <c r="A1034" s="10" t="s">
        <v>8226</v>
      </c>
      <c r="B1034" s="10" t="s">
        <v>8273</v>
      </c>
      <c r="C1034" s="10" t="s">
        <v>8274</v>
      </c>
      <c r="D1034" s="6" t="s">
        <v>8275</v>
      </c>
      <c r="E1034" s="150" t="s">
        <v>9287</v>
      </c>
      <c r="F1034" s="150"/>
      <c r="G1034" s="150"/>
      <c r="H1034" s="4" t="s">
        <v>8276</v>
      </c>
      <c r="I1034" s="4" t="s">
        <v>8277</v>
      </c>
      <c r="J1034" s="4" t="s">
        <v>8278</v>
      </c>
      <c r="K1034" s="89" t="s">
        <v>8279</v>
      </c>
      <c r="L1034" s="4" t="s">
        <v>8232</v>
      </c>
      <c r="M1034" s="30" t="s">
        <v>8280</v>
      </c>
    </row>
    <row r="1035" spans="1:14" s="89" customFormat="1" ht="15" customHeight="1" x14ac:dyDescent="0.25">
      <c r="A1035" s="10" t="s">
        <v>8226</v>
      </c>
      <c r="B1035" s="10" t="s">
        <v>8281</v>
      </c>
      <c r="C1035" s="10" t="s">
        <v>8282</v>
      </c>
      <c r="D1035" s="6" t="s">
        <v>8283</v>
      </c>
      <c r="E1035" s="150" t="s">
        <v>9291</v>
      </c>
      <c r="F1035" s="150"/>
      <c r="G1035" s="150"/>
      <c r="H1035" s="4" t="s">
        <v>8284</v>
      </c>
      <c r="I1035" s="4" t="s">
        <v>8285</v>
      </c>
      <c r="J1035" s="4" t="s">
        <v>8286</v>
      </c>
      <c r="K1035" s="89" t="s">
        <v>8287</v>
      </c>
      <c r="L1035" s="4" t="s">
        <v>8232</v>
      </c>
      <c r="M1035" s="30" t="s">
        <v>8288</v>
      </c>
    </row>
    <row r="1036" spans="1:14" s="89" customFormat="1" ht="15" customHeight="1" x14ac:dyDescent="0.25">
      <c r="A1036" s="10" t="s">
        <v>8226</v>
      </c>
      <c r="B1036" s="10" t="s">
        <v>8289</v>
      </c>
      <c r="C1036" s="10" t="s">
        <v>8290</v>
      </c>
      <c r="D1036" s="6" t="s">
        <v>8291</v>
      </c>
      <c r="E1036" s="150" t="s">
        <v>9287</v>
      </c>
      <c r="F1036" s="150"/>
      <c r="G1036" s="150"/>
      <c r="H1036" s="4" t="s">
        <v>8292</v>
      </c>
      <c r="I1036" s="4" t="s">
        <v>8293</v>
      </c>
      <c r="J1036" s="4" t="s">
        <v>8294</v>
      </c>
      <c r="K1036" s="89" t="s">
        <v>8295</v>
      </c>
      <c r="L1036" s="4" t="s">
        <v>8232</v>
      </c>
      <c r="M1036" s="30" t="s">
        <v>8296</v>
      </c>
    </row>
    <row r="1037" spans="1:14" s="89" customFormat="1" ht="15" customHeight="1" x14ac:dyDescent="0.25">
      <c r="A1037" s="10" t="s">
        <v>8226</v>
      </c>
      <c r="B1037" s="10" t="s">
        <v>8297</v>
      </c>
      <c r="C1037" s="10" t="s">
        <v>8298</v>
      </c>
      <c r="D1037" s="6" t="s">
        <v>8299</v>
      </c>
      <c r="E1037" s="150" t="s">
        <v>9290</v>
      </c>
      <c r="F1037" s="150"/>
      <c r="G1037" s="150"/>
      <c r="H1037" s="4" t="s">
        <v>8300</v>
      </c>
      <c r="I1037" s="4" t="s">
        <v>8301</v>
      </c>
      <c r="J1037" s="4" t="s">
        <v>8302</v>
      </c>
      <c r="K1037" s="89" t="s">
        <v>8303</v>
      </c>
      <c r="L1037" s="4" t="s">
        <v>8232</v>
      </c>
      <c r="M1037" s="30" t="s">
        <v>8304</v>
      </c>
    </row>
    <row r="1038" spans="1:14" ht="15" customHeight="1" x14ac:dyDescent="0.25">
      <c r="E1038" s="150"/>
      <c r="F1038" s="150"/>
      <c r="G1038" s="150"/>
    </row>
    <row r="1039" spans="1:14" s="89" customFormat="1" ht="15" customHeight="1" x14ac:dyDescent="0.25">
      <c r="A1039" s="8" t="s">
        <v>8305</v>
      </c>
      <c r="B1039" s="8"/>
      <c r="C1039" s="8" t="s">
        <v>8306</v>
      </c>
      <c r="D1039" s="55" t="s">
        <v>8307</v>
      </c>
      <c r="E1039" s="150" t="s">
        <v>9286</v>
      </c>
      <c r="F1039" s="150" t="s">
        <v>9294</v>
      </c>
      <c r="G1039" s="150"/>
      <c r="H1039" s="4" t="s">
        <v>8308</v>
      </c>
      <c r="I1039" s="4" t="s">
        <v>8309</v>
      </c>
      <c r="J1039" s="4">
        <v>9897234987</v>
      </c>
      <c r="K1039" s="89" t="s">
        <v>8310</v>
      </c>
      <c r="L1039" s="4" t="s">
        <v>8311</v>
      </c>
      <c r="M1039" s="40" t="s">
        <v>8312</v>
      </c>
    </row>
    <row r="1040" spans="1:14" s="142" customFormat="1" ht="15" customHeight="1" x14ac:dyDescent="0.2">
      <c r="A1040" s="95" t="s">
        <v>8305</v>
      </c>
      <c r="B1040" s="95" t="s">
        <v>9425</v>
      </c>
      <c r="C1040" s="143" t="s">
        <v>9426</v>
      </c>
      <c r="D1040" s="55" t="s">
        <v>8365</v>
      </c>
      <c r="E1040" s="150" t="s">
        <v>9291</v>
      </c>
      <c r="F1040" s="150" t="s">
        <v>9281</v>
      </c>
      <c r="G1040" s="150"/>
      <c r="H1040" s="4" t="s">
        <v>8366</v>
      </c>
      <c r="I1040" s="4" t="s">
        <v>8367</v>
      </c>
      <c r="J1040" s="4" t="s">
        <v>8368</v>
      </c>
      <c r="K1040" s="142" t="s">
        <v>8369</v>
      </c>
      <c r="L1040" s="4" t="s">
        <v>8311</v>
      </c>
      <c r="M1040" s="26" t="s">
        <v>8370</v>
      </c>
    </row>
    <row r="1041" spans="1:16" s="142" customFormat="1" ht="15" customHeight="1" x14ac:dyDescent="0.25">
      <c r="A1041" s="10" t="s">
        <v>8305</v>
      </c>
      <c r="B1041" s="10" t="s">
        <v>8313</v>
      </c>
      <c r="C1041" s="10" t="s">
        <v>3124</v>
      </c>
      <c r="D1041" s="55" t="s">
        <v>3125</v>
      </c>
      <c r="E1041" s="150" t="s">
        <v>9281</v>
      </c>
      <c r="F1041" s="150"/>
      <c r="G1041" s="150"/>
      <c r="H1041" s="4" t="s">
        <v>8314</v>
      </c>
      <c r="I1041" s="4" t="s">
        <v>8315</v>
      </c>
      <c r="J1041" s="4">
        <v>5174821315</v>
      </c>
      <c r="K1041" s="142" t="s">
        <v>3129</v>
      </c>
      <c r="L1041" s="4" t="s">
        <v>8316</v>
      </c>
      <c r="M1041" s="142" t="s">
        <v>8317</v>
      </c>
    </row>
    <row r="1042" spans="1:16" s="142" customFormat="1" ht="15" customHeight="1" x14ac:dyDescent="0.25">
      <c r="A1042" s="10" t="s">
        <v>8305</v>
      </c>
      <c r="B1042" s="10" t="s">
        <v>8318</v>
      </c>
      <c r="C1042" s="10" t="s">
        <v>100</v>
      </c>
      <c r="D1042" s="55" t="s">
        <v>2805</v>
      </c>
      <c r="E1042" s="150" t="s">
        <v>9290</v>
      </c>
      <c r="F1042" s="150"/>
      <c r="G1042" s="150"/>
      <c r="H1042" s="4" t="s">
        <v>102</v>
      </c>
      <c r="I1042" s="4" t="s">
        <v>103</v>
      </c>
      <c r="J1042" s="4">
        <v>2695327039</v>
      </c>
      <c r="K1042" s="142" t="s">
        <v>2809</v>
      </c>
      <c r="L1042" s="24" t="s">
        <v>8319</v>
      </c>
      <c r="M1042" s="142" t="s">
        <v>8320</v>
      </c>
    </row>
    <row r="1043" spans="1:16" s="142" customFormat="1" ht="15" customHeight="1" x14ac:dyDescent="0.25">
      <c r="A1043" s="10" t="s">
        <v>8305</v>
      </c>
      <c r="B1043" s="10" t="s">
        <v>8321</v>
      </c>
      <c r="C1043" s="10" t="s">
        <v>8322</v>
      </c>
      <c r="D1043" s="55" t="s">
        <v>8323</v>
      </c>
      <c r="E1043" s="150" t="s">
        <v>9286</v>
      </c>
      <c r="F1043" s="150"/>
      <c r="G1043" s="150"/>
      <c r="H1043" s="4" t="s">
        <v>8324</v>
      </c>
      <c r="I1043" s="4" t="s">
        <v>8325</v>
      </c>
      <c r="J1043" s="4">
        <v>5178537810</v>
      </c>
      <c r="K1043" s="142" t="s">
        <v>8326</v>
      </c>
      <c r="L1043" s="4" t="s">
        <v>8327</v>
      </c>
      <c r="M1043" s="143" t="s">
        <v>8328</v>
      </c>
      <c r="N1043" s="143"/>
      <c r="O1043" s="143"/>
      <c r="P1043" s="143"/>
    </row>
    <row r="1044" spans="1:16" s="142" customFormat="1" ht="15" customHeight="1" x14ac:dyDescent="0.25">
      <c r="A1044" s="10" t="s">
        <v>8305</v>
      </c>
      <c r="B1044" s="10" t="s">
        <v>8329</v>
      </c>
      <c r="C1044" s="10" t="s">
        <v>6160</v>
      </c>
      <c r="D1044" s="55" t="s">
        <v>8330</v>
      </c>
      <c r="E1044" s="150" t="s">
        <v>9284</v>
      </c>
      <c r="F1044" s="150"/>
      <c r="G1044" s="150"/>
      <c r="H1044" s="4" t="s">
        <v>6161</v>
      </c>
      <c r="I1044" s="4" t="s">
        <v>6162</v>
      </c>
      <c r="J1044" s="4">
        <v>7346656181</v>
      </c>
      <c r="K1044" s="142" t="s">
        <v>2941</v>
      </c>
      <c r="L1044" s="4" t="s">
        <v>8331</v>
      </c>
      <c r="M1044" s="142" t="s">
        <v>8332</v>
      </c>
    </row>
    <row r="1045" spans="1:16" s="142" customFormat="1" ht="15" customHeight="1" x14ac:dyDescent="0.25">
      <c r="A1045" s="10" t="s">
        <v>8305</v>
      </c>
      <c r="B1045" s="10" t="s">
        <v>8333</v>
      </c>
      <c r="C1045" s="10" t="s">
        <v>8334</v>
      </c>
      <c r="D1045" s="55" t="s">
        <v>8335</v>
      </c>
      <c r="E1045" s="150" t="s">
        <v>9291</v>
      </c>
      <c r="F1045" s="150"/>
      <c r="G1045" s="150"/>
      <c r="H1045" s="4" t="s">
        <v>8336</v>
      </c>
      <c r="I1045" s="4" t="s">
        <v>8337</v>
      </c>
      <c r="J1045" s="4">
        <v>5174922416</v>
      </c>
      <c r="K1045" s="142" t="s">
        <v>8338</v>
      </c>
      <c r="L1045" s="4" t="s">
        <v>2682</v>
      </c>
      <c r="M1045" s="142" t="s">
        <v>8339</v>
      </c>
    </row>
    <row r="1046" spans="1:16" s="142" customFormat="1" ht="15" customHeight="1" x14ac:dyDescent="0.25">
      <c r="A1046" s="10" t="s">
        <v>8305</v>
      </c>
      <c r="B1046" s="10" t="s">
        <v>8340</v>
      </c>
      <c r="C1046" s="10" t="s">
        <v>8341</v>
      </c>
      <c r="D1046" s="55" t="s">
        <v>3273</v>
      </c>
      <c r="E1046" s="150" t="s">
        <v>9287</v>
      </c>
      <c r="F1046" s="150"/>
      <c r="G1046" s="150"/>
      <c r="H1046" s="4" t="s">
        <v>3274</v>
      </c>
      <c r="I1046" s="4" t="s">
        <v>3275</v>
      </c>
      <c r="J1046" s="4">
        <v>9897239716</v>
      </c>
      <c r="K1046" s="142" t="s">
        <v>3277</v>
      </c>
      <c r="L1046" s="4" t="s">
        <v>8342</v>
      </c>
      <c r="M1046" s="142" t="s">
        <v>8343</v>
      </c>
    </row>
    <row r="1047" spans="1:16" s="142" customFormat="1" ht="15" customHeight="1" x14ac:dyDescent="0.25">
      <c r="A1047" s="10" t="s">
        <v>8305</v>
      </c>
      <c r="B1047" s="10" t="s">
        <v>8344</v>
      </c>
      <c r="C1047" s="10" t="s">
        <v>8345</v>
      </c>
      <c r="D1047" s="55" t="s">
        <v>8346</v>
      </c>
      <c r="E1047" s="150" t="s">
        <v>9291</v>
      </c>
      <c r="F1047" s="150"/>
      <c r="G1047" s="150"/>
      <c r="H1047" s="4" t="s">
        <v>8347</v>
      </c>
      <c r="I1047" s="4" t="s">
        <v>8348</v>
      </c>
      <c r="J1047" s="4">
        <v>9897251127</v>
      </c>
      <c r="K1047" s="142" t="s">
        <v>8349</v>
      </c>
      <c r="L1047" s="4" t="s">
        <v>8311</v>
      </c>
      <c r="M1047" s="142" t="s">
        <v>8350</v>
      </c>
    </row>
    <row r="1048" spans="1:16" s="142" customFormat="1" ht="15" customHeight="1" x14ac:dyDescent="0.25">
      <c r="A1048" s="10" t="s">
        <v>8305</v>
      </c>
      <c r="B1048" s="10" t="s">
        <v>8351</v>
      </c>
      <c r="C1048" s="10" t="s">
        <v>8352</v>
      </c>
      <c r="D1048" s="55" t="s">
        <v>8353</v>
      </c>
      <c r="E1048" s="150" t="s">
        <v>9291</v>
      </c>
      <c r="F1048" s="150"/>
      <c r="G1048" s="150"/>
      <c r="H1048" s="4" t="s">
        <v>8354</v>
      </c>
      <c r="I1048" s="4" t="s">
        <v>8355</v>
      </c>
      <c r="J1048" s="4">
        <v>9897238875</v>
      </c>
      <c r="K1048" s="142" t="s">
        <v>8356</v>
      </c>
      <c r="L1048" s="4" t="s">
        <v>8311</v>
      </c>
      <c r="M1048" s="142" t="s">
        <v>8357</v>
      </c>
    </row>
    <row r="1049" spans="1:16" s="142" customFormat="1" ht="15" customHeight="1" x14ac:dyDescent="0.25">
      <c r="A1049" s="10" t="s">
        <v>8305</v>
      </c>
      <c r="B1049" s="10" t="s">
        <v>8358</v>
      </c>
      <c r="C1049" s="10" t="s">
        <v>8359</v>
      </c>
      <c r="D1049" s="55" t="s">
        <v>8360</v>
      </c>
      <c r="E1049" s="150" t="s">
        <v>9291</v>
      </c>
      <c r="F1049" s="150"/>
      <c r="G1049" s="150"/>
      <c r="H1049" s="4" t="s">
        <v>8361</v>
      </c>
      <c r="I1049" s="4" t="s">
        <v>8362</v>
      </c>
      <c r="J1049" s="4">
        <v>9897237377</v>
      </c>
      <c r="K1049" s="142" t="s">
        <v>8363</v>
      </c>
      <c r="L1049" s="4" t="s">
        <v>8311</v>
      </c>
      <c r="M1049" s="142" t="s">
        <v>8364</v>
      </c>
    </row>
    <row r="1050" spans="1:16" ht="15" customHeight="1" x14ac:dyDescent="0.25">
      <c r="E1050" s="150"/>
      <c r="F1050" s="150"/>
      <c r="G1050" s="150"/>
    </row>
    <row r="1051" spans="1:16" s="89" customFormat="1" ht="15" customHeight="1" x14ac:dyDescent="0.25">
      <c r="A1051" s="8" t="s">
        <v>8371</v>
      </c>
      <c r="B1051" s="8"/>
      <c r="C1051" s="8" t="s">
        <v>8372</v>
      </c>
      <c r="D1051" s="56" t="s">
        <v>8373</v>
      </c>
      <c r="E1051" s="150" t="s">
        <v>9291</v>
      </c>
      <c r="F1051" s="150" t="s">
        <v>9295</v>
      </c>
      <c r="G1051" s="150"/>
      <c r="H1051" s="24" t="s">
        <v>8374</v>
      </c>
      <c r="I1051" s="24" t="s">
        <v>8375</v>
      </c>
      <c r="J1051" s="24" t="s">
        <v>8376</v>
      </c>
      <c r="K1051" s="11" t="s">
        <v>8377</v>
      </c>
      <c r="L1051" s="24" t="s">
        <v>8378</v>
      </c>
      <c r="M1051" s="36" t="s">
        <v>8379</v>
      </c>
      <c r="N1051" s="11" t="s">
        <v>8380</v>
      </c>
      <c r="O1051" s="11" t="s">
        <v>8381</v>
      </c>
    </row>
    <row r="1052" spans="1:16" s="89" customFormat="1" ht="15" customHeight="1" x14ac:dyDescent="0.25">
      <c r="A1052" s="10" t="s">
        <v>8371</v>
      </c>
      <c r="B1052" s="10" t="s">
        <v>8382</v>
      </c>
      <c r="C1052" s="10" t="s">
        <v>8383</v>
      </c>
      <c r="D1052" s="55" t="s">
        <v>3680</v>
      </c>
      <c r="E1052" s="150" t="s">
        <v>9280</v>
      </c>
      <c r="F1052" s="150" t="s">
        <v>9281</v>
      </c>
      <c r="G1052" s="150" t="s">
        <v>9282</v>
      </c>
      <c r="H1052" s="4" t="s">
        <v>8235</v>
      </c>
      <c r="I1052" s="4" t="s">
        <v>4112</v>
      </c>
      <c r="J1052" s="4" t="s">
        <v>8384</v>
      </c>
      <c r="K1052" s="89" t="s">
        <v>4250</v>
      </c>
      <c r="L1052" s="4" t="s">
        <v>8385</v>
      </c>
      <c r="M1052" s="26" t="s">
        <v>8386</v>
      </c>
      <c r="N1052" s="89" t="s">
        <v>8387</v>
      </c>
      <c r="O1052" s="89" t="s">
        <v>4835</v>
      </c>
    </row>
    <row r="1053" spans="1:16" s="89" customFormat="1" ht="15" customHeight="1" x14ac:dyDescent="0.25">
      <c r="A1053" s="10" t="s">
        <v>8371</v>
      </c>
      <c r="B1053" s="10" t="s">
        <v>8388</v>
      </c>
      <c r="C1053" s="10" t="s">
        <v>8389</v>
      </c>
      <c r="D1053" s="55" t="s">
        <v>8390</v>
      </c>
      <c r="E1053" s="150" t="s">
        <v>9290</v>
      </c>
      <c r="F1053" s="150"/>
      <c r="G1053" s="150"/>
      <c r="H1053" s="4" t="s">
        <v>8391</v>
      </c>
      <c r="I1053" s="4" t="s">
        <v>8392</v>
      </c>
      <c r="J1053" s="4" t="s">
        <v>8393</v>
      </c>
      <c r="K1053" s="89" t="s">
        <v>8394</v>
      </c>
      <c r="L1053" s="4" t="s">
        <v>8395</v>
      </c>
      <c r="M1053" s="26" t="s">
        <v>8396</v>
      </c>
      <c r="N1053" s="89" t="s">
        <v>8397</v>
      </c>
      <c r="O1053" s="89" t="s">
        <v>8398</v>
      </c>
    </row>
    <row r="1054" spans="1:16" s="89" customFormat="1" ht="15" customHeight="1" x14ac:dyDescent="0.25">
      <c r="A1054" s="10" t="s">
        <v>8371</v>
      </c>
      <c r="B1054" s="10" t="s">
        <v>8399</v>
      </c>
      <c r="C1054" s="10" t="s">
        <v>8400</v>
      </c>
      <c r="D1054" s="55" t="s">
        <v>8401</v>
      </c>
      <c r="E1054" s="150" t="s">
        <v>9276</v>
      </c>
      <c r="F1054" s="150" t="s">
        <v>9277</v>
      </c>
      <c r="G1054" s="150" t="s">
        <v>9290</v>
      </c>
      <c r="H1054" s="4" t="s">
        <v>8402</v>
      </c>
      <c r="I1054" s="4" t="s">
        <v>8403</v>
      </c>
      <c r="J1054" s="4" t="s">
        <v>8404</v>
      </c>
      <c r="K1054" s="89" t="s">
        <v>8405</v>
      </c>
      <c r="L1054" s="4" t="s">
        <v>4485</v>
      </c>
      <c r="M1054" s="26" t="s">
        <v>8406</v>
      </c>
      <c r="N1054" s="89" t="s">
        <v>8407</v>
      </c>
      <c r="O1054" s="89" t="s">
        <v>8408</v>
      </c>
    </row>
    <row r="1055" spans="1:16" s="89" customFormat="1" ht="15" customHeight="1" x14ac:dyDescent="0.25">
      <c r="A1055" s="10" t="s">
        <v>8371</v>
      </c>
      <c r="B1055" s="10" t="s">
        <v>8409</v>
      </c>
      <c r="C1055" s="10" t="s">
        <v>8410</v>
      </c>
      <c r="D1055" s="55" t="s">
        <v>8411</v>
      </c>
      <c r="E1055" s="150" t="s">
        <v>9286</v>
      </c>
      <c r="F1055" s="150" t="s">
        <v>9291</v>
      </c>
      <c r="G1055" s="150" t="s">
        <v>9298</v>
      </c>
      <c r="H1055" s="4" t="s">
        <v>8412</v>
      </c>
      <c r="I1055" s="4" t="s">
        <v>8413</v>
      </c>
      <c r="J1055" s="4" t="s">
        <v>8414</v>
      </c>
      <c r="K1055" s="89" t="s">
        <v>8415</v>
      </c>
      <c r="L1055" s="4" t="s">
        <v>8378</v>
      </c>
      <c r="M1055" s="26" t="s">
        <v>8416</v>
      </c>
      <c r="N1055" s="89" t="s">
        <v>8417</v>
      </c>
      <c r="O1055" s="89" t="s">
        <v>8418</v>
      </c>
    </row>
    <row r="1056" spans="1:16" s="89" customFormat="1" ht="15" customHeight="1" x14ac:dyDescent="0.25">
      <c r="A1056" s="10" t="s">
        <v>8371</v>
      </c>
      <c r="B1056" s="10" t="s">
        <v>8419</v>
      </c>
      <c r="C1056" s="10" t="s">
        <v>8420</v>
      </c>
      <c r="D1056" s="55" t="s">
        <v>8421</v>
      </c>
      <c r="E1056" s="150" t="s">
        <v>9291</v>
      </c>
      <c r="F1056" s="150" t="s">
        <v>9286</v>
      </c>
      <c r="G1056" s="150"/>
      <c r="H1056" s="4" t="s">
        <v>8422</v>
      </c>
      <c r="I1056" s="4" t="s">
        <v>8423</v>
      </c>
      <c r="J1056" s="4" t="s">
        <v>8424</v>
      </c>
      <c r="K1056" s="89" t="s">
        <v>8425</v>
      </c>
      <c r="L1056" s="4" t="s">
        <v>8426</v>
      </c>
      <c r="M1056" s="26" t="s">
        <v>8427</v>
      </c>
      <c r="N1056" s="89" t="s">
        <v>8428</v>
      </c>
      <c r="O1056" s="89" t="s">
        <v>8429</v>
      </c>
    </row>
    <row r="1057" spans="1:15" s="89" customFormat="1" ht="15" customHeight="1" x14ac:dyDescent="0.25">
      <c r="A1057" s="10" t="s">
        <v>8371</v>
      </c>
      <c r="B1057" s="10" t="s">
        <v>8430</v>
      </c>
      <c r="C1057" s="10" t="s">
        <v>8431</v>
      </c>
      <c r="D1057" s="55" t="s">
        <v>8432</v>
      </c>
      <c r="E1057" s="150" t="s">
        <v>9291</v>
      </c>
      <c r="F1057" s="150" t="s">
        <v>9285</v>
      </c>
      <c r="G1057" s="150"/>
      <c r="H1057" s="4" t="s">
        <v>8433</v>
      </c>
      <c r="I1057" s="4" t="s">
        <v>8434</v>
      </c>
      <c r="J1057" s="4" t="s">
        <v>8435</v>
      </c>
      <c r="K1057" s="89" t="s">
        <v>8436</v>
      </c>
      <c r="L1057" s="4" t="s">
        <v>8437</v>
      </c>
      <c r="M1057" s="26" t="s">
        <v>8438</v>
      </c>
      <c r="N1057" s="89" t="s">
        <v>8439</v>
      </c>
      <c r="O1057" s="89" t="s">
        <v>8440</v>
      </c>
    </row>
    <row r="1058" spans="1:15" s="89" customFormat="1" ht="15" customHeight="1" x14ac:dyDescent="0.25">
      <c r="A1058" s="10" t="s">
        <v>8371</v>
      </c>
      <c r="B1058" s="10" t="s">
        <v>8441</v>
      </c>
      <c r="C1058" s="10" t="s">
        <v>8442</v>
      </c>
      <c r="D1058" s="55" t="s">
        <v>8443</v>
      </c>
      <c r="E1058" s="150" t="s">
        <v>9287</v>
      </c>
      <c r="F1058" s="150" t="s">
        <v>9291</v>
      </c>
      <c r="G1058" s="150" t="s">
        <v>9293</v>
      </c>
      <c r="H1058" s="4" t="s">
        <v>8444</v>
      </c>
      <c r="I1058" s="4" t="s">
        <v>8445</v>
      </c>
      <c r="J1058" s="4" t="s">
        <v>8446</v>
      </c>
      <c r="K1058" s="89" t="s">
        <v>8447</v>
      </c>
      <c r="L1058" s="4" t="s">
        <v>8448</v>
      </c>
      <c r="M1058" s="26" t="s">
        <v>8449</v>
      </c>
      <c r="N1058" s="89" t="s">
        <v>8450</v>
      </c>
      <c r="O1058" s="89" t="s">
        <v>8451</v>
      </c>
    </row>
    <row r="1059" spans="1:15" s="89" customFormat="1" ht="15" customHeight="1" x14ac:dyDescent="0.25">
      <c r="A1059" s="10" t="s">
        <v>8371</v>
      </c>
      <c r="B1059" s="10" t="s">
        <v>8452</v>
      </c>
      <c r="C1059" s="10" t="s">
        <v>8453</v>
      </c>
      <c r="D1059" s="55" t="s">
        <v>8454</v>
      </c>
      <c r="E1059" s="150" t="s">
        <v>9291</v>
      </c>
      <c r="F1059" s="150" t="s">
        <v>9287</v>
      </c>
      <c r="G1059" s="150" t="s">
        <v>9285</v>
      </c>
      <c r="H1059" s="4" t="s">
        <v>8455</v>
      </c>
      <c r="I1059" s="4" t="s">
        <v>8456</v>
      </c>
      <c r="J1059" s="4" t="s">
        <v>8457</v>
      </c>
      <c r="K1059" s="89" t="s">
        <v>8458</v>
      </c>
      <c r="L1059" s="4" t="s">
        <v>8459</v>
      </c>
      <c r="M1059" s="26" t="s">
        <v>8460</v>
      </c>
      <c r="N1059" s="89" t="s">
        <v>8461</v>
      </c>
      <c r="O1059" s="89" t="s">
        <v>8462</v>
      </c>
    </row>
    <row r="1060" spans="1:15" s="89" customFormat="1" ht="15" customHeight="1" x14ac:dyDescent="0.25">
      <c r="A1060" s="10" t="s">
        <v>8371</v>
      </c>
      <c r="B1060" s="10" t="s">
        <v>8463</v>
      </c>
      <c r="C1060" s="10" t="s">
        <v>8464</v>
      </c>
      <c r="D1060" s="55" t="s">
        <v>7315</v>
      </c>
      <c r="E1060" s="150" t="s">
        <v>9291</v>
      </c>
      <c r="F1060" s="150" t="s">
        <v>9298</v>
      </c>
      <c r="G1060" s="150" t="s">
        <v>9299</v>
      </c>
      <c r="H1060" s="4" t="s">
        <v>8465</v>
      </c>
      <c r="I1060" s="4" t="s">
        <v>8466</v>
      </c>
      <c r="J1060" s="4" t="s">
        <v>8467</v>
      </c>
      <c r="K1060" s="89" t="s">
        <v>8468</v>
      </c>
      <c r="L1060" s="4" t="s">
        <v>8469</v>
      </c>
      <c r="M1060" s="89" t="s">
        <v>8470</v>
      </c>
      <c r="N1060" s="89" t="s">
        <v>8471</v>
      </c>
      <c r="O1060" s="89" t="s">
        <v>8472</v>
      </c>
    </row>
    <row r="1061" spans="1:15" s="89" customFormat="1" ht="15" customHeight="1" x14ac:dyDescent="0.25">
      <c r="A1061" s="10" t="s">
        <v>8371</v>
      </c>
      <c r="B1061" s="10" t="s">
        <v>8473</v>
      </c>
      <c r="C1061" s="10" t="s">
        <v>8474</v>
      </c>
      <c r="D1061" s="55" t="s">
        <v>8133</v>
      </c>
      <c r="E1061" s="150" t="s">
        <v>9289</v>
      </c>
      <c r="F1061" s="150" t="s">
        <v>9290</v>
      </c>
      <c r="G1061" s="150" t="s">
        <v>9276</v>
      </c>
      <c r="H1061" s="4" t="s">
        <v>8475</v>
      </c>
      <c r="I1061" s="4" t="s">
        <v>8476</v>
      </c>
      <c r="J1061" s="4" t="s">
        <v>8477</v>
      </c>
      <c r="K1061" s="89" t="s">
        <v>8478</v>
      </c>
      <c r="L1061" s="4" t="s">
        <v>8479</v>
      </c>
      <c r="M1061" s="26" t="s">
        <v>8480</v>
      </c>
      <c r="N1061" s="89" t="s">
        <v>8481</v>
      </c>
      <c r="O1061" s="89" t="s">
        <v>8482</v>
      </c>
    </row>
    <row r="1062" spans="1:15" ht="15" customHeight="1" x14ac:dyDescent="0.25">
      <c r="E1062" s="150"/>
      <c r="F1062" s="150"/>
      <c r="G1062" s="150"/>
    </row>
    <row r="1063" spans="1:15" s="89" customFormat="1" ht="15" customHeight="1" x14ac:dyDescent="0.25">
      <c r="A1063" s="8" t="s">
        <v>8483</v>
      </c>
      <c r="B1063" s="8"/>
      <c r="C1063" s="8" t="s">
        <v>8484</v>
      </c>
      <c r="D1063" s="55" t="s">
        <v>8485</v>
      </c>
      <c r="E1063" s="150" t="s">
        <v>9294</v>
      </c>
      <c r="F1063" s="150"/>
      <c r="G1063" s="150"/>
      <c r="H1063" s="4" t="s">
        <v>8486</v>
      </c>
      <c r="I1063" s="4" t="s">
        <v>8487</v>
      </c>
      <c r="J1063" s="4" t="s">
        <v>8488</v>
      </c>
      <c r="K1063" s="89" t="s">
        <v>8489</v>
      </c>
      <c r="L1063" s="4" t="s">
        <v>8490</v>
      </c>
      <c r="M1063" s="26" t="s">
        <v>8491</v>
      </c>
      <c r="N1063" s="89" t="s">
        <v>8492</v>
      </c>
    </row>
    <row r="1064" spans="1:15" s="89" customFormat="1" ht="15" customHeight="1" x14ac:dyDescent="0.25">
      <c r="A1064" s="10" t="s">
        <v>8483</v>
      </c>
      <c r="B1064" s="10" t="s">
        <v>8493</v>
      </c>
      <c r="C1064" s="10" t="s">
        <v>2606</v>
      </c>
      <c r="D1064" s="55" t="s">
        <v>2728</v>
      </c>
      <c r="E1064" s="150" t="s">
        <v>9288</v>
      </c>
      <c r="F1064" s="150"/>
      <c r="G1064" s="150"/>
      <c r="H1064" s="4" t="s">
        <v>8494</v>
      </c>
      <c r="I1064" s="4" t="s">
        <v>8495</v>
      </c>
      <c r="J1064" s="4" t="s">
        <v>8496</v>
      </c>
      <c r="K1064" s="89" t="s">
        <v>6453</v>
      </c>
      <c r="L1064" s="4" t="s">
        <v>8497</v>
      </c>
      <c r="M1064" s="26" t="s">
        <v>8498</v>
      </c>
    </row>
    <row r="1065" spans="1:15" s="89" customFormat="1" ht="15" customHeight="1" x14ac:dyDescent="0.25">
      <c r="A1065" s="10" t="s">
        <v>8483</v>
      </c>
      <c r="B1065" s="10" t="s">
        <v>8499</v>
      </c>
      <c r="C1065" s="10" t="s">
        <v>8500</v>
      </c>
      <c r="D1065" s="55" t="s">
        <v>8501</v>
      </c>
      <c r="E1065" s="150" t="s">
        <v>9280</v>
      </c>
      <c r="F1065" s="150"/>
      <c r="G1065" s="150"/>
      <c r="H1065" s="4" t="s">
        <v>8502</v>
      </c>
      <c r="I1065" s="4" t="s">
        <v>8503</v>
      </c>
      <c r="J1065" s="4" t="s">
        <v>8504</v>
      </c>
      <c r="K1065" s="89" t="s">
        <v>8505</v>
      </c>
      <c r="L1065" s="4" t="s">
        <v>8497</v>
      </c>
      <c r="M1065" s="26" t="s">
        <v>8506</v>
      </c>
    </row>
    <row r="1066" spans="1:15" s="89" customFormat="1" ht="15" customHeight="1" x14ac:dyDescent="0.25">
      <c r="A1066" s="10" t="s">
        <v>8483</v>
      </c>
      <c r="B1066" s="10" t="s">
        <v>8507</v>
      </c>
      <c r="C1066" s="10" t="s">
        <v>8508</v>
      </c>
      <c r="D1066" s="55" t="s">
        <v>8509</v>
      </c>
      <c r="E1066" s="150" t="s">
        <v>9281</v>
      </c>
      <c r="F1066" s="150" t="s">
        <v>9293</v>
      </c>
      <c r="G1066" s="150"/>
      <c r="H1066" s="4" t="s">
        <v>8510</v>
      </c>
      <c r="I1066" s="4" t="s">
        <v>8511</v>
      </c>
      <c r="J1066" s="4" t="s">
        <v>8512</v>
      </c>
      <c r="K1066" s="89" t="s">
        <v>8513</v>
      </c>
      <c r="L1066" s="4" t="s">
        <v>8497</v>
      </c>
      <c r="M1066" s="26" t="s">
        <v>8514</v>
      </c>
    </row>
    <row r="1067" spans="1:15" s="89" customFormat="1" ht="15" customHeight="1" x14ac:dyDescent="0.25">
      <c r="A1067" s="10" t="s">
        <v>8483</v>
      </c>
      <c r="B1067" s="10" t="s">
        <v>8515</v>
      </c>
      <c r="C1067" s="10" t="s">
        <v>2607</v>
      </c>
      <c r="D1067" s="55" t="s">
        <v>8516</v>
      </c>
      <c r="E1067" s="150" t="s">
        <v>9290</v>
      </c>
      <c r="F1067" s="150"/>
      <c r="G1067" s="150"/>
      <c r="H1067" s="4" t="s">
        <v>8517</v>
      </c>
      <c r="I1067" s="108" t="s">
        <v>8518</v>
      </c>
      <c r="J1067" s="4" t="s">
        <v>8519</v>
      </c>
      <c r="K1067" s="89" t="s">
        <v>8520</v>
      </c>
      <c r="L1067" s="4" t="s">
        <v>8490</v>
      </c>
      <c r="M1067" s="26" t="s">
        <v>2623</v>
      </c>
    </row>
    <row r="1068" spans="1:15" s="89" customFormat="1" ht="15" customHeight="1" x14ac:dyDescent="0.25">
      <c r="A1068" s="10" t="s">
        <v>8483</v>
      </c>
      <c r="B1068" s="10" t="s">
        <v>8521</v>
      </c>
      <c r="C1068" s="10" t="s">
        <v>8522</v>
      </c>
      <c r="D1068" s="55" t="s">
        <v>8523</v>
      </c>
      <c r="E1068" s="150" t="s">
        <v>9290</v>
      </c>
      <c r="F1068" s="150"/>
      <c r="G1068" s="150"/>
      <c r="H1068" s="4" t="s">
        <v>8524</v>
      </c>
      <c r="I1068" s="4" t="s">
        <v>8525</v>
      </c>
      <c r="J1068" s="4" t="s">
        <v>8526</v>
      </c>
      <c r="K1068" s="89" t="s">
        <v>8527</v>
      </c>
      <c r="L1068" s="4" t="s">
        <v>8497</v>
      </c>
      <c r="M1068" s="26" t="s">
        <v>8528</v>
      </c>
    </row>
    <row r="1069" spans="1:15" s="89" customFormat="1" ht="15" customHeight="1" x14ac:dyDescent="0.25">
      <c r="A1069" s="10" t="s">
        <v>8483</v>
      </c>
      <c r="B1069" s="10" t="s">
        <v>8529</v>
      </c>
      <c r="C1069" s="10" t="s">
        <v>8530</v>
      </c>
      <c r="D1069" s="55" t="s">
        <v>8531</v>
      </c>
      <c r="E1069" s="150" t="s">
        <v>9281</v>
      </c>
      <c r="F1069" s="150"/>
      <c r="G1069" s="150"/>
      <c r="H1069" s="4" t="s">
        <v>8532</v>
      </c>
      <c r="I1069" s="4" t="s">
        <v>8533</v>
      </c>
      <c r="J1069" s="4" t="s">
        <v>8534</v>
      </c>
      <c r="K1069" s="89" t="s">
        <v>8535</v>
      </c>
      <c r="L1069" s="4" t="s">
        <v>8497</v>
      </c>
      <c r="M1069" s="26" t="s">
        <v>8536</v>
      </c>
    </row>
    <row r="1070" spans="1:15" s="89" customFormat="1" ht="15" customHeight="1" x14ac:dyDescent="0.25">
      <c r="A1070" s="10" t="s">
        <v>8483</v>
      </c>
      <c r="B1070" s="10" t="s">
        <v>8537</v>
      </c>
      <c r="C1070" s="10" t="s">
        <v>8538</v>
      </c>
      <c r="D1070" s="55" t="s">
        <v>8539</v>
      </c>
      <c r="E1070" s="150" t="s">
        <v>9291</v>
      </c>
      <c r="F1070" s="150" t="s">
        <v>9287</v>
      </c>
      <c r="G1070" s="150"/>
      <c r="H1070" s="4" t="s">
        <v>8540</v>
      </c>
      <c r="I1070" s="4" t="s">
        <v>8541</v>
      </c>
      <c r="J1070" s="4" t="s">
        <v>8542</v>
      </c>
      <c r="K1070" s="89" t="s">
        <v>8543</v>
      </c>
      <c r="L1070" s="4" t="s">
        <v>8490</v>
      </c>
      <c r="M1070" s="26" t="s">
        <v>8544</v>
      </c>
    </row>
    <row r="1071" spans="1:15" s="89" customFormat="1" ht="15" customHeight="1" x14ac:dyDescent="0.25">
      <c r="A1071" s="10" t="s">
        <v>8483</v>
      </c>
      <c r="B1071" s="10" t="s">
        <v>8545</v>
      </c>
      <c r="C1071" s="10" t="s">
        <v>8546</v>
      </c>
      <c r="D1071" s="55" t="s">
        <v>8547</v>
      </c>
      <c r="E1071" s="150" t="s">
        <v>9280</v>
      </c>
      <c r="F1071" s="150"/>
      <c r="G1071" s="150"/>
      <c r="H1071" s="4" t="s">
        <v>8548</v>
      </c>
      <c r="I1071" s="4" t="s">
        <v>8549</v>
      </c>
      <c r="J1071" s="4" t="s">
        <v>8550</v>
      </c>
      <c r="K1071" s="89" t="s">
        <v>8551</v>
      </c>
      <c r="L1071" s="4" t="s">
        <v>8497</v>
      </c>
      <c r="M1071" s="26" t="s">
        <v>8552</v>
      </c>
    </row>
    <row r="1072" spans="1:15" s="89" customFormat="1" ht="15" customHeight="1" x14ac:dyDescent="0.25">
      <c r="A1072" s="10" t="s">
        <v>8483</v>
      </c>
      <c r="B1072" s="10" t="s">
        <v>8553</v>
      </c>
      <c r="C1072" s="10" t="s">
        <v>8554</v>
      </c>
      <c r="D1072" s="55" t="s">
        <v>8555</v>
      </c>
      <c r="E1072" s="150" t="s">
        <v>9291</v>
      </c>
      <c r="F1072" s="150"/>
      <c r="G1072" s="150"/>
      <c r="H1072" s="4" t="s">
        <v>8556</v>
      </c>
      <c r="I1072" s="4" t="s">
        <v>8557</v>
      </c>
      <c r="J1072" s="4" t="s">
        <v>8558</v>
      </c>
      <c r="K1072" s="89" t="s">
        <v>8559</v>
      </c>
      <c r="L1072" s="4" t="s">
        <v>8497</v>
      </c>
      <c r="M1072" s="26" t="s">
        <v>8560</v>
      </c>
    </row>
    <row r="1073" spans="1:13" s="89" customFormat="1" ht="15" customHeight="1" x14ac:dyDescent="0.25">
      <c r="A1073" s="10" t="s">
        <v>8483</v>
      </c>
      <c r="B1073" s="10" t="s">
        <v>8561</v>
      </c>
      <c r="C1073" s="10" t="s">
        <v>8562</v>
      </c>
      <c r="D1073" s="55" t="s">
        <v>8003</v>
      </c>
      <c r="E1073" s="150" t="s">
        <v>9286</v>
      </c>
      <c r="F1073" s="150"/>
      <c r="G1073" s="150"/>
      <c r="H1073" s="4" t="s">
        <v>8563</v>
      </c>
      <c r="I1073" s="4" t="s">
        <v>8564</v>
      </c>
      <c r="J1073" s="4" t="s">
        <v>8565</v>
      </c>
      <c r="K1073" s="89" t="s">
        <v>8566</v>
      </c>
      <c r="L1073" s="4" t="s">
        <v>8490</v>
      </c>
      <c r="M1073" s="26" t="s">
        <v>8567</v>
      </c>
    </row>
    <row r="1074" spans="1:13" s="89" customFormat="1" ht="15" customHeight="1" x14ac:dyDescent="0.25">
      <c r="A1074" s="10" t="s">
        <v>8483</v>
      </c>
      <c r="B1074" s="10" t="s">
        <v>8568</v>
      </c>
      <c r="C1074" s="10" t="s">
        <v>8569</v>
      </c>
      <c r="D1074" s="55" t="s">
        <v>8570</v>
      </c>
      <c r="E1074" s="150" t="s">
        <v>9280</v>
      </c>
      <c r="F1074" s="150"/>
      <c r="G1074" s="150"/>
      <c r="H1074" s="4" t="s">
        <v>8571</v>
      </c>
      <c r="I1074" s="4" t="s">
        <v>8572</v>
      </c>
      <c r="J1074" s="4" t="s">
        <v>8573</v>
      </c>
      <c r="K1074" s="89" t="s">
        <v>8574</v>
      </c>
      <c r="L1074" s="4" t="s">
        <v>8497</v>
      </c>
      <c r="M1074" s="26" t="s">
        <v>8575</v>
      </c>
    </row>
    <row r="1075" spans="1:13" s="89" customFormat="1" ht="15" customHeight="1" x14ac:dyDescent="0.25">
      <c r="A1075" s="10" t="s">
        <v>8483</v>
      </c>
      <c r="B1075" s="10" t="s">
        <v>8576</v>
      </c>
      <c r="C1075" s="10" t="s">
        <v>8577</v>
      </c>
      <c r="D1075" s="55" t="s">
        <v>8578</v>
      </c>
      <c r="E1075" s="150" t="s">
        <v>9291</v>
      </c>
      <c r="F1075" s="150"/>
      <c r="G1075" s="150"/>
      <c r="H1075" s="4" t="s">
        <v>8579</v>
      </c>
      <c r="I1075" s="4" t="s">
        <v>8580</v>
      </c>
      <c r="J1075" s="4" t="s">
        <v>8581</v>
      </c>
      <c r="K1075" s="89" t="s">
        <v>8582</v>
      </c>
      <c r="L1075" s="4" t="s">
        <v>8497</v>
      </c>
      <c r="M1075" s="26" t="s">
        <v>8583</v>
      </c>
    </row>
    <row r="1076" spans="1:13" s="89" customFormat="1" ht="15" customHeight="1" x14ac:dyDescent="0.25">
      <c r="A1076" s="10" t="s">
        <v>8483</v>
      </c>
      <c r="B1076" s="10" t="s">
        <v>8584</v>
      </c>
      <c r="C1076" s="10" t="s">
        <v>8585</v>
      </c>
      <c r="D1076" s="55" t="s">
        <v>8586</v>
      </c>
      <c r="E1076" s="150" t="s">
        <v>9277</v>
      </c>
      <c r="F1076" s="150" t="s">
        <v>9285</v>
      </c>
      <c r="G1076" s="150"/>
      <c r="H1076" s="4" t="s">
        <v>8587</v>
      </c>
      <c r="I1076" s="4" t="s">
        <v>8588</v>
      </c>
      <c r="J1076" s="4" t="s">
        <v>8589</v>
      </c>
      <c r="K1076" s="89" t="s">
        <v>8590</v>
      </c>
      <c r="L1076" s="4" t="s">
        <v>8490</v>
      </c>
      <c r="M1076" s="26" t="s">
        <v>8591</v>
      </c>
    </row>
    <row r="1077" spans="1:13" s="89" customFormat="1" ht="15" customHeight="1" x14ac:dyDescent="0.25">
      <c r="A1077" s="10" t="s">
        <v>8483</v>
      </c>
      <c r="B1077" s="10" t="s">
        <v>8600</v>
      </c>
      <c r="C1077" s="89" t="s">
        <v>8651</v>
      </c>
      <c r="D1077" s="55" t="s">
        <v>8601</v>
      </c>
      <c r="E1077" s="150" t="s">
        <v>9285</v>
      </c>
      <c r="F1077" s="150"/>
      <c r="G1077" s="150"/>
      <c r="H1077" s="4" t="s">
        <v>8602</v>
      </c>
      <c r="I1077" s="4" t="s">
        <v>8603</v>
      </c>
      <c r="J1077" s="4" t="s">
        <v>8604</v>
      </c>
      <c r="K1077" s="89" t="s">
        <v>8605</v>
      </c>
      <c r="L1077" s="4" t="s">
        <v>8497</v>
      </c>
      <c r="M1077" s="26" t="s">
        <v>8606</v>
      </c>
    </row>
    <row r="1078" spans="1:13" s="89" customFormat="1" ht="15" customHeight="1" x14ac:dyDescent="0.25">
      <c r="A1078" s="10" t="s">
        <v>8483</v>
      </c>
      <c r="B1078" s="10" t="s">
        <v>8592</v>
      </c>
      <c r="C1078" s="10" t="s">
        <v>8593</v>
      </c>
      <c r="D1078" s="55" t="s">
        <v>8594</v>
      </c>
      <c r="E1078" s="150" t="s">
        <v>9280</v>
      </c>
      <c r="F1078" s="150"/>
      <c r="G1078" s="150"/>
      <c r="H1078" s="4" t="s">
        <v>8595</v>
      </c>
      <c r="I1078" s="4" t="s">
        <v>8596</v>
      </c>
      <c r="J1078" s="4" t="s">
        <v>8597</v>
      </c>
      <c r="K1078" s="89" t="s">
        <v>8598</v>
      </c>
      <c r="L1078" s="4" t="s">
        <v>8490</v>
      </c>
      <c r="M1078" s="26" t="s">
        <v>8599</v>
      </c>
    </row>
    <row r="1079" spans="1:13" s="89" customFormat="1" ht="15" customHeight="1" x14ac:dyDescent="0.25">
      <c r="A1079" s="10" t="s">
        <v>8483</v>
      </c>
      <c r="B1079" s="10" t="s">
        <v>8607</v>
      </c>
      <c r="C1079" s="10" t="s">
        <v>8608</v>
      </c>
      <c r="D1079" s="55" t="s">
        <v>6196</v>
      </c>
      <c r="E1079" s="150" t="s">
        <v>9299</v>
      </c>
      <c r="F1079" s="150" t="s">
        <v>9287</v>
      </c>
      <c r="G1079" s="150" t="s">
        <v>9291</v>
      </c>
      <c r="H1079" s="4" t="s">
        <v>8609</v>
      </c>
      <c r="I1079" s="4" t="s">
        <v>8610</v>
      </c>
      <c r="J1079" s="4" t="s">
        <v>8611</v>
      </c>
      <c r="K1079" s="89" t="s">
        <v>8612</v>
      </c>
      <c r="L1079" s="4" t="s">
        <v>8497</v>
      </c>
      <c r="M1079" s="26" t="s">
        <v>8613</v>
      </c>
    </row>
    <row r="1080" spans="1:13" s="89" customFormat="1" ht="15" customHeight="1" x14ac:dyDescent="0.25">
      <c r="A1080" s="10" t="s">
        <v>8483</v>
      </c>
      <c r="B1080" s="10" t="s">
        <v>8614</v>
      </c>
      <c r="C1080" s="10" t="s">
        <v>8615</v>
      </c>
      <c r="D1080" s="55" t="s">
        <v>4185</v>
      </c>
      <c r="E1080" s="150" t="s">
        <v>9299</v>
      </c>
      <c r="F1080" s="150" t="s">
        <v>9291</v>
      </c>
      <c r="G1080" s="150"/>
      <c r="H1080" s="4" t="s">
        <v>8616</v>
      </c>
      <c r="I1080" s="4" t="s">
        <v>8617</v>
      </c>
      <c r="J1080" s="4" t="s">
        <v>8618</v>
      </c>
      <c r="K1080" s="89" t="s">
        <v>8619</v>
      </c>
      <c r="L1080" s="4" t="s">
        <v>8490</v>
      </c>
      <c r="M1080" s="26" t="s">
        <v>8613</v>
      </c>
    </row>
    <row r="1081" spans="1:13" s="89" customFormat="1" ht="15" customHeight="1" x14ac:dyDescent="0.25">
      <c r="A1081" s="10" t="s">
        <v>8483</v>
      </c>
      <c r="B1081" s="10" t="s">
        <v>8620</v>
      </c>
      <c r="C1081" s="10" t="s">
        <v>8621</v>
      </c>
      <c r="D1081" s="55" t="s">
        <v>8622</v>
      </c>
      <c r="E1081" s="150" t="s">
        <v>9286</v>
      </c>
      <c r="F1081" s="150"/>
      <c r="G1081" s="150"/>
      <c r="H1081" s="4" t="s">
        <v>8623</v>
      </c>
      <c r="I1081" s="4" t="s">
        <v>8624</v>
      </c>
      <c r="J1081" s="4" t="s">
        <v>8625</v>
      </c>
      <c r="K1081" s="89" t="s">
        <v>8626</v>
      </c>
      <c r="L1081" s="4" t="s">
        <v>8497</v>
      </c>
      <c r="M1081" s="26" t="s">
        <v>8627</v>
      </c>
    </row>
    <row r="1082" spans="1:13" s="89" customFormat="1" ht="15" customHeight="1" x14ac:dyDescent="0.25">
      <c r="A1082" s="10" t="s">
        <v>8483</v>
      </c>
      <c r="B1082" s="10" t="s">
        <v>8628</v>
      </c>
      <c r="C1082" s="10" t="s">
        <v>8629</v>
      </c>
      <c r="D1082" s="55" t="s">
        <v>8630</v>
      </c>
      <c r="E1082" s="150" t="s">
        <v>9299</v>
      </c>
      <c r="F1082" s="150"/>
      <c r="G1082" s="150"/>
      <c r="H1082" s="4" t="s">
        <v>8631</v>
      </c>
      <c r="I1082" s="4" t="s">
        <v>8632</v>
      </c>
      <c r="J1082" s="4" t="s">
        <v>8633</v>
      </c>
      <c r="K1082" s="89" t="s">
        <v>8634</v>
      </c>
      <c r="L1082" s="4" t="s">
        <v>8497</v>
      </c>
      <c r="M1082" s="26" t="s">
        <v>8635</v>
      </c>
    </row>
    <row r="1083" spans="1:13" s="89" customFormat="1" ht="15" customHeight="1" x14ac:dyDescent="0.25">
      <c r="A1083" s="10" t="s">
        <v>8483</v>
      </c>
      <c r="B1083" s="10" t="s">
        <v>8636</v>
      </c>
      <c r="C1083" s="10" t="s">
        <v>8637</v>
      </c>
      <c r="D1083" s="55" t="s">
        <v>8638</v>
      </c>
      <c r="E1083" s="150" t="s">
        <v>9281</v>
      </c>
      <c r="F1083" s="150"/>
      <c r="G1083" s="150"/>
      <c r="H1083" s="4" t="s">
        <v>8639</v>
      </c>
      <c r="I1083" s="4" t="s">
        <v>8640</v>
      </c>
      <c r="J1083" s="4" t="s">
        <v>8641</v>
      </c>
      <c r="K1083" s="89" t="s">
        <v>8642</v>
      </c>
      <c r="L1083" s="4" t="s">
        <v>8643</v>
      </c>
      <c r="M1083" s="26" t="s">
        <v>8644</v>
      </c>
    </row>
    <row r="1084" spans="1:13" s="89" customFormat="1" ht="15" customHeight="1" x14ac:dyDescent="0.25">
      <c r="A1084" s="10" t="s">
        <v>8483</v>
      </c>
      <c r="B1084" s="10" t="s">
        <v>8645</v>
      </c>
      <c r="C1084" s="10" t="s">
        <v>8646</v>
      </c>
      <c r="D1084" s="55" t="s">
        <v>8647</v>
      </c>
      <c r="E1084" s="150" t="s">
        <v>9280</v>
      </c>
      <c r="F1084" s="150"/>
      <c r="G1084" s="150"/>
      <c r="H1084" s="4" t="s">
        <v>8595</v>
      </c>
      <c r="I1084" s="4" t="s">
        <v>8596</v>
      </c>
      <c r="J1084" s="4" t="s">
        <v>8648</v>
      </c>
      <c r="K1084" s="89" t="s">
        <v>8649</v>
      </c>
      <c r="L1084" s="4" t="s">
        <v>8497</v>
      </c>
      <c r="M1084" s="26" t="s">
        <v>8650</v>
      </c>
    </row>
    <row r="1085" spans="1:13" ht="15" customHeight="1" x14ac:dyDescent="0.25">
      <c r="E1085" s="150"/>
      <c r="F1085" s="150"/>
      <c r="G1085" s="150"/>
    </row>
    <row r="1086" spans="1:13" s="89" customFormat="1" ht="15" customHeight="1" x14ac:dyDescent="0.25">
      <c r="A1086" s="8" t="s">
        <v>8652</v>
      </c>
      <c r="B1086" s="8"/>
      <c r="C1086" s="8" t="s">
        <v>8653</v>
      </c>
      <c r="D1086" s="1" t="s">
        <v>8654</v>
      </c>
      <c r="E1086" s="150" t="s">
        <v>9291</v>
      </c>
      <c r="F1086" s="150"/>
      <c r="G1086" s="150"/>
      <c r="H1086" s="24" t="s">
        <v>8655</v>
      </c>
      <c r="I1086" s="24" t="s">
        <v>8656</v>
      </c>
      <c r="J1086" s="24" t="s">
        <v>8657</v>
      </c>
      <c r="K1086" s="11" t="s">
        <v>8658</v>
      </c>
      <c r="L1086" s="24" t="s">
        <v>8659</v>
      </c>
      <c r="M1086" s="73" t="s">
        <v>8660</v>
      </c>
    </row>
    <row r="1087" spans="1:13" s="89" customFormat="1" ht="15" customHeight="1" x14ac:dyDescent="0.25">
      <c r="A1087" s="10" t="s">
        <v>8652</v>
      </c>
      <c r="B1087" s="10" t="s">
        <v>8661</v>
      </c>
      <c r="C1087" s="10" t="s">
        <v>8662</v>
      </c>
      <c r="D1087" s="55" t="s">
        <v>8663</v>
      </c>
      <c r="E1087" s="150" t="s">
        <v>9291</v>
      </c>
      <c r="F1087" s="150" t="s">
        <v>9290</v>
      </c>
      <c r="G1087" s="150" t="s">
        <v>9277</v>
      </c>
      <c r="H1087" s="24" t="s">
        <v>8664</v>
      </c>
      <c r="I1087" s="24" t="s">
        <v>8665</v>
      </c>
      <c r="J1087" s="24" t="s">
        <v>8666</v>
      </c>
      <c r="K1087" s="11" t="s">
        <v>8667</v>
      </c>
      <c r="L1087" s="24" t="s">
        <v>8668</v>
      </c>
      <c r="M1087" s="24" t="s">
        <v>8669</v>
      </c>
    </row>
    <row r="1088" spans="1:13" s="89" customFormat="1" ht="15" customHeight="1" x14ac:dyDescent="0.25">
      <c r="A1088" s="10" t="s">
        <v>8652</v>
      </c>
      <c r="B1088" s="10" t="s">
        <v>8670</v>
      </c>
      <c r="C1088" s="10" t="s">
        <v>8671</v>
      </c>
      <c r="D1088" s="55" t="s">
        <v>8672</v>
      </c>
      <c r="E1088" s="150" t="s">
        <v>9291</v>
      </c>
      <c r="F1088" s="150" t="s">
        <v>9287</v>
      </c>
      <c r="G1088" s="150"/>
      <c r="H1088" s="72" t="s">
        <v>8673</v>
      </c>
      <c r="I1088" s="24" t="s">
        <v>8674</v>
      </c>
      <c r="J1088" s="72" t="s">
        <v>8675</v>
      </c>
      <c r="K1088" s="11" t="s">
        <v>8676</v>
      </c>
      <c r="L1088" s="72" t="s">
        <v>8668</v>
      </c>
      <c r="M1088" s="24" t="s">
        <v>8677</v>
      </c>
    </row>
    <row r="1089" spans="1:14" s="89" customFormat="1" ht="15" customHeight="1" x14ac:dyDescent="0.25">
      <c r="A1089" s="10" t="s">
        <v>8652</v>
      </c>
      <c r="B1089" s="10" t="s">
        <v>8678</v>
      </c>
      <c r="C1089" s="10" t="s">
        <v>8679</v>
      </c>
      <c r="D1089" s="55" t="s">
        <v>8680</v>
      </c>
      <c r="E1089" s="150" t="s">
        <v>9291</v>
      </c>
      <c r="F1089" s="150" t="s">
        <v>9281</v>
      </c>
      <c r="G1089" s="150"/>
      <c r="H1089" s="72" t="s">
        <v>8681</v>
      </c>
      <c r="I1089" s="24" t="s">
        <v>8682</v>
      </c>
      <c r="J1089" s="72" t="s">
        <v>8683</v>
      </c>
      <c r="K1089" s="73" t="s">
        <v>8684</v>
      </c>
      <c r="L1089" s="72" t="s">
        <v>8685</v>
      </c>
      <c r="M1089" s="24" t="s">
        <v>8686</v>
      </c>
    </row>
    <row r="1090" spans="1:14" s="89" customFormat="1" ht="15" customHeight="1" x14ac:dyDescent="0.25">
      <c r="A1090" s="10" t="s">
        <v>8652</v>
      </c>
      <c r="B1090" s="10" t="s">
        <v>8687</v>
      </c>
      <c r="C1090" s="10" t="s">
        <v>8688</v>
      </c>
      <c r="D1090" s="55" t="s">
        <v>8291</v>
      </c>
      <c r="E1090" s="150" t="s">
        <v>9291</v>
      </c>
      <c r="F1090" s="150" t="s">
        <v>9290</v>
      </c>
      <c r="G1090" s="150"/>
      <c r="H1090" s="72" t="s">
        <v>8292</v>
      </c>
      <c r="I1090" s="24" t="s">
        <v>8293</v>
      </c>
      <c r="J1090" s="72" t="s">
        <v>8689</v>
      </c>
      <c r="K1090" s="73" t="s">
        <v>8295</v>
      </c>
      <c r="L1090" s="72" t="s">
        <v>8690</v>
      </c>
      <c r="M1090" s="24" t="s">
        <v>8691</v>
      </c>
    </row>
    <row r="1091" spans="1:14" s="89" customFormat="1" ht="15" customHeight="1" x14ac:dyDescent="0.25">
      <c r="A1091" s="10" t="s">
        <v>8652</v>
      </c>
      <c r="B1091" s="10" t="s">
        <v>8692</v>
      </c>
      <c r="C1091" s="10" t="s">
        <v>8693</v>
      </c>
      <c r="D1091" s="55" t="s">
        <v>8694</v>
      </c>
      <c r="E1091" s="150" t="s">
        <v>9291</v>
      </c>
      <c r="F1091" s="150" t="s">
        <v>9280</v>
      </c>
      <c r="G1091" s="150" t="s">
        <v>9289</v>
      </c>
      <c r="H1091" s="72" t="s">
        <v>8695</v>
      </c>
      <c r="I1091" s="24" t="s">
        <v>8696</v>
      </c>
      <c r="J1091" s="72" t="s">
        <v>8697</v>
      </c>
      <c r="K1091" s="73" t="s">
        <v>8698</v>
      </c>
      <c r="L1091" s="72" t="s">
        <v>8668</v>
      </c>
      <c r="M1091" s="24" t="s">
        <v>8699</v>
      </c>
    </row>
    <row r="1092" spans="1:14" s="89" customFormat="1" ht="15" customHeight="1" x14ac:dyDescent="0.25">
      <c r="A1092" s="10" t="s">
        <v>8652</v>
      </c>
      <c r="B1092" s="10" t="s">
        <v>8700</v>
      </c>
      <c r="C1092" s="10" t="s">
        <v>8701</v>
      </c>
      <c r="D1092" s="55" t="s">
        <v>5008</v>
      </c>
      <c r="E1092" s="150" t="s">
        <v>9291</v>
      </c>
      <c r="F1092" s="150" t="s">
        <v>9290</v>
      </c>
      <c r="G1092" s="150"/>
      <c r="H1092" s="24" t="s">
        <v>5009</v>
      </c>
      <c r="I1092" s="24" t="s">
        <v>5010</v>
      </c>
      <c r="J1092" s="24" t="s">
        <v>8702</v>
      </c>
      <c r="K1092" s="11" t="s">
        <v>5012</v>
      </c>
      <c r="L1092" s="24" t="s">
        <v>8703</v>
      </c>
      <c r="M1092" s="24" t="s">
        <v>8704</v>
      </c>
    </row>
    <row r="1093" spans="1:14" s="89" customFormat="1" ht="15" customHeight="1" x14ac:dyDescent="0.25">
      <c r="A1093" s="10" t="s">
        <v>8652</v>
      </c>
      <c r="B1093" s="10" t="s">
        <v>8705</v>
      </c>
      <c r="C1093" s="10" t="s">
        <v>6299</v>
      </c>
      <c r="D1093" s="55" t="s">
        <v>8706</v>
      </c>
      <c r="E1093" s="150" t="s">
        <v>9291</v>
      </c>
      <c r="F1093" s="150" t="s">
        <v>9277</v>
      </c>
      <c r="G1093" s="150"/>
      <c r="H1093" s="24" t="s">
        <v>8707</v>
      </c>
      <c r="I1093" s="24" t="s">
        <v>8708</v>
      </c>
      <c r="J1093" s="24" t="s">
        <v>8709</v>
      </c>
      <c r="K1093" s="24" t="s">
        <v>8710</v>
      </c>
      <c r="L1093" s="24" t="s">
        <v>8711</v>
      </c>
      <c r="M1093" s="24" t="s">
        <v>8712</v>
      </c>
    </row>
    <row r="1094" spans="1:14" s="89" customFormat="1" ht="15" customHeight="1" x14ac:dyDescent="0.25">
      <c r="A1094" s="10" t="s">
        <v>8652</v>
      </c>
      <c r="B1094" s="10" t="s">
        <v>8713</v>
      </c>
      <c r="C1094" s="10" t="s">
        <v>8714</v>
      </c>
      <c r="D1094" s="60" t="s">
        <v>8715</v>
      </c>
      <c r="E1094" s="150" t="s">
        <v>9291</v>
      </c>
      <c r="F1094" s="150" t="s">
        <v>9290</v>
      </c>
      <c r="G1094" s="150" t="s">
        <v>9282</v>
      </c>
      <c r="H1094" s="24" t="s">
        <v>8716</v>
      </c>
      <c r="I1094" s="24" t="s">
        <v>8717</v>
      </c>
      <c r="J1094" s="24" t="s">
        <v>8718</v>
      </c>
      <c r="K1094" s="24" t="s">
        <v>8719</v>
      </c>
      <c r="L1094" s="24" t="s">
        <v>2682</v>
      </c>
      <c r="M1094" s="24" t="s">
        <v>8720</v>
      </c>
    </row>
    <row r="1095" spans="1:14" s="89" customFormat="1" ht="15" customHeight="1" x14ac:dyDescent="0.25">
      <c r="A1095" s="10" t="s">
        <v>8652</v>
      </c>
      <c r="B1095" s="10" t="s">
        <v>8721</v>
      </c>
      <c r="C1095" s="10" t="s">
        <v>8722</v>
      </c>
      <c r="D1095" s="55" t="s">
        <v>8723</v>
      </c>
      <c r="E1095" s="150" t="s">
        <v>9291</v>
      </c>
      <c r="F1095" s="150" t="s">
        <v>9287</v>
      </c>
      <c r="G1095" s="150"/>
      <c r="H1095" s="24" t="s">
        <v>8724</v>
      </c>
      <c r="I1095" s="24" t="s">
        <v>8725</v>
      </c>
      <c r="J1095" s="24" t="s">
        <v>8726</v>
      </c>
      <c r="K1095" s="24" t="s">
        <v>8727</v>
      </c>
      <c r="L1095" s="24" t="s">
        <v>8711</v>
      </c>
      <c r="M1095" s="24" t="s">
        <v>8728</v>
      </c>
    </row>
    <row r="1096" spans="1:14" s="89" customFormat="1" ht="15" customHeight="1" x14ac:dyDescent="0.25">
      <c r="A1096" s="10" t="s">
        <v>8652</v>
      </c>
      <c r="B1096" s="10" t="s">
        <v>8729</v>
      </c>
      <c r="C1096" s="10" t="s">
        <v>8730</v>
      </c>
      <c r="D1096" s="55" t="s">
        <v>8731</v>
      </c>
      <c r="E1096" s="150" t="s">
        <v>9291</v>
      </c>
      <c r="F1096" s="150" t="s">
        <v>9281</v>
      </c>
      <c r="G1096" s="150" t="s">
        <v>9277</v>
      </c>
      <c r="H1096" s="24" t="s">
        <v>8732</v>
      </c>
      <c r="I1096" s="24" t="s">
        <v>8733</v>
      </c>
      <c r="J1096" s="24" t="s">
        <v>8734</v>
      </c>
      <c r="K1096" s="24" t="s">
        <v>8735</v>
      </c>
      <c r="L1096" s="24" t="s">
        <v>8711</v>
      </c>
      <c r="M1096" s="24" t="s">
        <v>8736</v>
      </c>
    </row>
    <row r="1097" spans="1:14" s="89" customFormat="1" ht="15" customHeight="1" x14ac:dyDescent="0.25">
      <c r="A1097" s="10" t="s">
        <v>8652</v>
      </c>
      <c r="B1097" s="10" t="s">
        <v>8737</v>
      </c>
      <c r="C1097" s="10" t="s">
        <v>8738</v>
      </c>
      <c r="D1097" s="55" t="s">
        <v>2523</v>
      </c>
      <c r="E1097" s="150" t="s">
        <v>9291</v>
      </c>
      <c r="F1097" s="150" t="s">
        <v>9290</v>
      </c>
      <c r="G1097" s="150"/>
      <c r="H1097" s="24" t="s">
        <v>3611</v>
      </c>
      <c r="I1097" s="24" t="s">
        <v>8739</v>
      </c>
      <c r="J1097" s="24" t="s">
        <v>8740</v>
      </c>
      <c r="K1097" s="24" t="s">
        <v>8741</v>
      </c>
      <c r="L1097" s="24" t="s">
        <v>8668</v>
      </c>
      <c r="M1097" s="24" t="s">
        <v>8742</v>
      </c>
    </row>
    <row r="1098" spans="1:14" s="89" customFormat="1" ht="15" customHeight="1" x14ac:dyDescent="0.25">
      <c r="A1098" s="10" t="s">
        <v>8652</v>
      </c>
      <c r="B1098" s="10" t="s">
        <v>8743</v>
      </c>
      <c r="C1098" s="10" t="s">
        <v>8744</v>
      </c>
      <c r="D1098" s="55" t="s">
        <v>8745</v>
      </c>
      <c r="E1098" s="150" t="s">
        <v>9291</v>
      </c>
      <c r="F1098" s="150" t="s">
        <v>9290</v>
      </c>
      <c r="G1098" s="150"/>
      <c r="H1098" s="24" t="s">
        <v>8746</v>
      </c>
      <c r="I1098" s="24" t="s">
        <v>8747</v>
      </c>
      <c r="J1098" s="24" t="s">
        <v>8748</v>
      </c>
      <c r="K1098" s="24" t="s">
        <v>8749</v>
      </c>
      <c r="L1098" s="24" t="s">
        <v>8668</v>
      </c>
      <c r="M1098" s="24" t="s">
        <v>8750</v>
      </c>
    </row>
    <row r="1099" spans="1:14" s="89" customFormat="1" ht="15" customHeight="1" x14ac:dyDescent="0.25">
      <c r="A1099" s="10" t="s">
        <v>8652</v>
      </c>
      <c r="B1099" s="10" t="s">
        <v>8751</v>
      </c>
      <c r="C1099" s="10" t="s">
        <v>8752</v>
      </c>
      <c r="D1099" s="55" t="s">
        <v>8753</v>
      </c>
      <c r="E1099" s="150" t="s">
        <v>9291</v>
      </c>
      <c r="F1099" s="150" t="s">
        <v>9277</v>
      </c>
      <c r="G1099" s="150"/>
      <c r="H1099" s="24" t="s">
        <v>8754</v>
      </c>
      <c r="I1099" s="24" t="s">
        <v>8755</v>
      </c>
      <c r="J1099" s="24" t="s">
        <v>8756</v>
      </c>
      <c r="K1099" s="24" t="s">
        <v>8757</v>
      </c>
      <c r="L1099" s="24" t="s">
        <v>8758</v>
      </c>
      <c r="M1099" s="24" t="s">
        <v>8759</v>
      </c>
    </row>
    <row r="1100" spans="1:14" s="89" customFormat="1" ht="15" customHeight="1" x14ac:dyDescent="0.25">
      <c r="A1100" s="10" t="s">
        <v>8652</v>
      </c>
      <c r="B1100" s="10" t="s">
        <v>8760</v>
      </c>
      <c r="C1100" s="10" t="s">
        <v>8761</v>
      </c>
      <c r="D1100" s="55" t="s">
        <v>8762</v>
      </c>
      <c r="E1100" s="150" t="s">
        <v>9291</v>
      </c>
      <c r="F1100" s="150" t="s">
        <v>9277</v>
      </c>
      <c r="G1100" s="150" t="s">
        <v>9289</v>
      </c>
      <c r="H1100" s="24" t="s">
        <v>8763</v>
      </c>
      <c r="I1100" s="24" t="s">
        <v>8764</v>
      </c>
      <c r="J1100" s="24" t="s">
        <v>8765</v>
      </c>
      <c r="K1100" s="24" t="s">
        <v>8766</v>
      </c>
      <c r="L1100" s="24" t="s">
        <v>8668</v>
      </c>
      <c r="M1100" s="24" t="s">
        <v>8767</v>
      </c>
    </row>
    <row r="1101" spans="1:14" s="89" customFormat="1" ht="15" customHeight="1" x14ac:dyDescent="0.25">
      <c r="A1101" s="10" t="s">
        <v>8652</v>
      </c>
      <c r="B1101" s="10" t="s">
        <v>8768</v>
      </c>
      <c r="C1101" s="10" t="s">
        <v>8769</v>
      </c>
      <c r="D1101" s="55" t="s">
        <v>8770</v>
      </c>
      <c r="E1101" s="150" t="s">
        <v>9291</v>
      </c>
      <c r="F1101" s="150" t="s">
        <v>9287</v>
      </c>
      <c r="G1101" s="150" t="s">
        <v>9280</v>
      </c>
      <c r="H1101" s="24" t="s">
        <v>8771</v>
      </c>
      <c r="I1101" s="89" t="s">
        <v>8772</v>
      </c>
      <c r="J1101" s="24" t="s">
        <v>8773</v>
      </c>
      <c r="K1101" s="24" t="s">
        <v>8774</v>
      </c>
      <c r="L1101" s="24" t="s">
        <v>8775</v>
      </c>
      <c r="M1101" s="24" t="s">
        <v>8776</v>
      </c>
    </row>
    <row r="1102" spans="1:14" ht="15" customHeight="1" x14ac:dyDescent="0.25">
      <c r="E1102" s="150"/>
      <c r="F1102" s="150"/>
      <c r="G1102" s="150"/>
    </row>
    <row r="1103" spans="1:14" s="89" customFormat="1" ht="15" customHeight="1" x14ac:dyDescent="0.25">
      <c r="A1103" s="8" t="s">
        <v>8777</v>
      </c>
      <c r="B1103" s="8"/>
      <c r="C1103" s="8" t="s">
        <v>8778</v>
      </c>
      <c r="D1103" s="55" t="s">
        <v>8779</v>
      </c>
      <c r="E1103" s="150" t="s">
        <v>9295</v>
      </c>
      <c r="F1103" s="150"/>
      <c r="G1103" s="150"/>
      <c r="H1103" s="89" t="s">
        <v>8780</v>
      </c>
      <c r="I1103" s="89" t="s">
        <v>8781</v>
      </c>
      <c r="J1103" s="89" t="s">
        <v>8782</v>
      </c>
      <c r="K1103" s="89" t="s">
        <v>8783</v>
      </c>
      <c r="L1103" s="89" t="s">
        <v>8784</v>
      </c>
      <c r="M1103" s="19" t="s">
        <v>8785</v>
      </c>
      <c r="N1103" s="3" t="s">
        <v>8786</v>
      </c>
    </row>
    <row r="1104" spans="1:14" s="89" customFormat="1" ht="15" customHeight="1" x14ac:dyDescent="0.25">
      <c r="A1104" s="10" t="s">
        <v>8777</v>
      </c>
      <c r="B1104" s="10" t="s">
        <v>8787</v>
      </c>
      <c r="C1104" s="10" t="s">
        <v>8788</v>
      </c>
      <c r="D1104" s="55" t="s">
        <v>2188</v>
      </c>
      <c r="E1104" s="150" t="s">
        <v>9290</v>
      </c>
      <c r="F1104" s="150"/>
      <c r="G1104" s="150"/>
      <c r="H1104" s="4" t="s">
        <v>8789</v>
      </c>
      <c r="I1104" s="4" t="s">
        <v>8790</v>
      </c>
      <c r="J1104" s="4" t="s">
        <v>8791</v>
      </c>
      <c r="K1104" s="89" t="s">
        <v>8792</v>
      </c>
      <c r="L1104" s="4" t="s">
        <v>154</v>
      </c>
      <c r="M1104" s="19" t="s">
        <v>8793</v>
      </c>
    </row>
    <row r="1105" spans="1:15" s="89" customFormat="1" ht="15" customHeight="1" x14ac:dyDescent="0.25">
      <c r="A1105" s="10" t="s">
        <v>8777</v>
      </c>
      <c r="B1105" s="10" t="s">
        <v>8794</v>
      </c>
      <c r="C1105" s="10" t="s">
        <v>8795</v>
      </c>
      <c r="D1105" s="55" t="s">
        <v>8796</v>
      </c>
      <c r="E1105" s="150" t="s">
        <v>9290</v>
      </c>
      <c r="F1105" s="150"/>
      <c r="G1105" s="150"/>
      <c r="H1105" s="5" t="s">
        <v>8797</v>
      </c>
      <c r="I1105" s="5" t="s">
        <v>8798</v>
      </c>
      <c r="J1105" s="5" t="s">
        <v>8799</v>
      </c>
      <c r="K1105" s="3" t="s">
        <v>8800</v>
      </c>
      <c r="L1105" s="5" t="s">
        <v>8801</v>
      </c>
      <c r="M1105" s="19" t="s">
        <v>8802</v>
      </c>
      <c r="N1105" s="3" t="s">
        <v>8803</v>
      </c>
      <c r="O1105" s="3"/>
    </row>
    <row r="1106" spans="1:15" s="89" customFormat="1" ht="15" customHeight="1" x14ac:dyDescent="0.25">
      <c r="A1106" s="10" t="s">
        <v>8777</v>
      </c>
      <c r="B1106" s="10" t="s">
        <v>8804</v>
      </c>
      <c r="C1106" s="10" t="s">
        <v>8805</v>
      </c>
      <c r="D1106" s="55" t="s">
        <v>8806</v>
      </c>
      <c r="E1106" s="150" t="s">
        <v>9290</v>
      </c>
      <c r="F1106" s="150"/>
      <c r="G1106" s="150"/>
      <c r="H1106" s="5" t="s">
        <v>8807</v>
      </c>
      <c r="I1106" s="5" t="s">
        <v>8808</v>
      </c>
      <c r="J1106" s="5" t="s">
        <v>8809</v>
      </c>
      <c r="K1106" s="3" t="s">
        <v>8810</v>
      </c>
      <c r="L1106" s="5" t="s">
        <v>8801</v>
      </c>
      <c r="M1106" s="19" t="s">
        <v>8811</v>
      </c>
      <c r="N1106" s="3" t="s">
        <v>8812</v>
      </c>
      <c r="O1106" s="3"/>
    </row>
    <row r="1107" spans="1:15" s="89" customFormat="1" ht="15" customHeight="1" x14ac:dyDescent="0.25">
      <c r="A1107" s="10" t="s">
        <v>8777</v>
      </c>
      <c r="B1107" s="10" t="s">
        <v>8813</v>
      </c>
      <c r="C1107" s="10" t="s">
        <v>8814</v>
      </c>
      <c r="D1107" s="55" t="s">
        <v>8815</v>
      </c>
      <c r="E1107" s="150" t="s">
        <v>9277</v>
      </c>
      <c r="F1107" s="150"/>
      <c r="G1107" s="150"/>
      <c r="H1107" s="11" t="s">
        <v>8816</v>
      </c>
      <c r="I1107" s="11" t="s">
        <v>8817</v>
      </c>
      <c r="J1107" s="11" t="s">
        <v>8818</v>
      </c>
      <c r="K1107" s="11" t="s">
        <v>4849</v>
      </c>
      <c r="L1107" s="11" t="s">
        <v>8801</v>
      </c>
      <c r="M1107" s="19" t="s">
        <v>8819</v>
      </c>
      <c r="N1107" s="11"/>
      <c r="O1107" s="11"/>
    </row>
    <row r="1108" spans="1:15" s="89" customFormat="1" ht="15" customHeight="1" x14ac:dyDescent="0.25">
      <c r="A1108" s="10" t="s">
        <v>8777</v>
      </c>
      <c r="B1108" s="10" t="s">
        <v>8820</v>
      </c>
      <c r="C1108" s="10" t="s">
        <v>2687</v>
      </c>
      <c r="D1108" s="55" t="s">
        <v>2688</v>
      </c>
      <c r="E1108" s="150" t="s">
        <v>9282</v>
      </c>
      <c r="F1108" s="150"/>
      <c r="G1108" s="150"/>
      <c r="H1108" s="73" t="s">
        <v>8821</v>
      </c>
      <c r="I1108" s="73" t="s">
        <v>8822</v>
      </c>
      <c r="J1108" s="73" t="s">
        <v>8823</v>
      </c>
      <c r="K1108" s="73" t="s">
        <v>2692</v>
      </c>
      <c r="L1108" s="73" t="s">
        <v>8824</v>
      </c>
      <c r="M1108" s="19" t="s">
        <v>8825</v>
      </c>
      <c r="N1108" s="73" t="s">
        <v>8826</v>
      </c>
      <c r="O1108" s="73"/>
    </row>
    <row r="1109" spans="1:15" s="89" customFormat="1" ht="15" customHeight="1" x14ac:dyDescent="0.25">
      <c r="A1109" s="10" t="s">
        <v>8777</v>
      </c>
      <c r="B1109" s="10" t="s">
        <v>8827</v>
      </c>
      <c r="C1109" s="10" t="s">
        <v>8828</v>
      </c>
      <c r="D1109" s="56" t="s">
        <v>8555</v>
      </c>
      <c r="E1109" s="150" t="s">
        <v>9293</v>
      </c>
      <c r="F1109" s="150"/>
      <c r="G1109" s="150"/>
      <c r="H1109" s="73" t="s">
        <v>8556</v>
      </c>
      <c r="I1109" s="73" t="s">
        <v>8557</v>
      </c>
      <c r="J1109" s="73" t="s">
        <v>8558</v>
      </c>
      <c r="K1109" s="73" t="s">
        <v>8829</v>
      </c>
      <c r="L1109" s="73" t="s">
        <v>8830</v>
      </c>
      <c r="M1109" s="19" t="s">
        <v>8831</v>
      </c>
      <c r="N1109" s="73"/>
      <c r="O1109" s="73"/>
    </row>
    <row r="1110" spans="1:15" s="89" customFormat="1" ht="15" customHeight="1" x14ac:dyDescent="0.25">
      <c r="A1110" s="10" t="s">
        <v>8777</v>
      </c>
      <c r="B1110" s="10" t="s">
        <v>8832</v>
      </c>
      <c r="C1110" s="10" t="s">
        <v>8833</v>
      </c>
      <c r="D1110" s="55" t="s">
        <v>2558</v>
      </c>
      <c r="E1110" s="150" t="s">
        <v>9286</v>
      </c>
      <c r="F1110" s="150"/>
      <c r="G1110" s="150"/>
      <c r="H1110" s="4" t="s">
        <v>2559</v>
      </c>
      <c r="I1110" s="4" t="s">
        <v>2560</v>
      </c>
      <c r="J1110" s="73" t="s">
        <v>2561</v>
      </c>
      <c r="K1110" s="73" t="s">
        <v>2670</v>
      </c>
      <c r="L1110" s="73" t="s">
        <v>2918</v>
      </c>
      <c r="M1110" s="19" t="s">
        <v>8834</v>
      </c>
      <c r="N1110" s="73" t="s">
        <v>8835</v>
      </c>
      <c r="O1110" s="73"/>
    </row>
    <row r="1111" spans="1:15" s="89" customFormat="1" ht="15" customHeight="1" x14ac:dyDescent="0.25">
      <c r="A1111" s="10" t="s">
        <v>8777</v>
      </c>
      <c r="B1111" s="10" t="s">
        <v>8836</v>
      </c>
      <c r="C1111" s="10" t="s">
        <v>100</v>
      </c>
      <c r="D1111" s="55" t="s">
        <v>2805</v>
      </c>
      <c r="E1111" s="150" t="s">
        <v>9290</v>
      </c>
      <c r="F1111" s="150"/>
      <c r="G1111" s="150"/>
      <c r="H1111" s="73" t="s">
        <v>3586</v>
      </c>
      <c r="I1111" s="73" t="s">
        <v>2807</v>
      </c>
      <c r="J1111" s="73" t="s">
        <v>8823</v>
      </c>
      <c r="K1111" s="73" t="s">
        <v>2809</v>
      </c>
      <c r="L1111" s="73" t="s">
        <v>2682</v>
      </c>
      <c r="M1111" s="19" t="s">
        <v>8837</v>
      </c>
      <c r="N1111" s="73" t="s">
        <v>3590</v>
      </c>
      <c r="O1111" s="73"/>
    </row>
    <row r="1112" spans="1:15" s="89" customFormat="1" ht="15" customHeight="1" x14ac:dyDescent="0.25">
      <c r="A1112" s="10" t="s">
        <v>8777</v>
      </c>
      <c r="B1112" s="10" t="s">
        <v>8838</v>
      </c>
      <c r="C1112" s="10" t="s">
        <v>8839</v>
      </c>
      <c r="D1112" s="55" t="s">
        <v>8840</v>
      </c>
      <c r="E1112" s="150" t="s">
        <v>9287</v>
      </c>
      <c r="F1112" s="150"/>
      <c r="G1112" s="150"/>
      <c r="H1112" s="9" t="s">
        <v>8841</v>
      </c>
      <c r="I1112" s="9" t="s">
        <v>8842</v>
      </c>
      <c r="J1112" s="9" t="s">
        <v>8843</v>
      </c>
      <c r="K1112" s="2" t="s">
        <v>4849</v>
      </c>
      <c r="L1112" s="9" t="s">
        <v>8801</v>
      </c>
      <c r="M1112" s="19" t="s">
        <v>8844</v>
      </c>
      <c r="N1112" s="2"/>
      <c r="O1112" s="2"/>
    </row>
    <row r="1113" spans="1:15" s="89" customFormat="1" ht="15" customHeight="1" x14ac:dyDescent="0.25">
      <c r="A1113" s="10" t="s">
        <v>8777</v>
      </c>
      <c r="B1113" s="10" t="s">
        <v>8845</v>
      </c>
      <c r="C1113" s="10" t="s">
        <v>4184</v>
      </c>
      <c r="D1113" s="55" t="s">
        <v>8846</v>
      </c>
      <c r="E1113" s="150" t="s">
        <v>9288</v>
      </c>
      <c r="F1113" s="150"/>
      <c r="G1113" s="150"/>
      <c r="H1113" s="73" t="s">
        <v>8847</v>
      </c>
      <c r="I1113" s="73" t="s">
        <v>8848</v>
      </c>
      <c r="J1113" s="73" t="s">
        <v>8849</v>
      </c>
      <c r="K1113" s="73" t="s">
        <v>8850</v>
      </c>
      <c r="L1113" s="73" t="s">
        <v>154</v>
      </c>
      <c r="M1113" s="73" t="s">
        <v>8613</v>
      </c>
      <c r="N1113" s="73"/>
      <c r="O1113" s="73"/>
    </row>
    <row r="1114" spans="1:15" s="89" customFormat="1" ht="15" customHeight="1" x14ac:dyDescent="0.25">
      <c r="A1114" s="10" t="s">
        <v>8777</v>
      </c>
      <c r="B1114" s="10" t="s">
        <v>8851</v>
      </c>
      <c r="C1114" s="10" t="s">
        <v>8852</v>
      </c>
      <c r="D1114" s="55" t="s">
        <v>8853</v>
      </c>
      <c r="E1114" s="150" t="s">
        <v>9290</v>
      </c>
      <c r="F1114" s="150"/>
      <c r="G1114" s="150"/>
      <c r="H1114" s="4" t="s">
        <v>8854</v>
      </c>
      <c r="I1114" s="9" t="s">
        <v>8855</v>
      </c>
      <c r="J1114" s="9" t="s">
        <v>8856</v>
      </c>
      <c r="K1114" s="2" t="s">
        <v>8857</v>
      </c>
      <c r="L1114" s="9" t="s">
        <v>8801</v>
      </c>
      <c r="M1114" s="19" t="s">
        <v>8858</v>
      </c>
      <c r="N1114" s="2"/>
      <c r="O1114" s="2"/>
    </row>
    <row r="1115" spans="1:15" s="89" customFormat="1" ht="15" customHeight="1" x14ac:dyDescent="0.25">
      <c r="A1115" s="10" t="s">
        <v>8777</v>
      </c>
      <c r="B1115" s="10" t="s">
        <v>8859</v>
      </c>
      <c r="C1115" s="10" t="s">
        <v>8860</v>
      </c>
      <c r="D1115" s="55" t="s">
        <v>8861</v>
      </c>
      <c r="E1115" s="150" t="s">
        <v>9290</v>
      </c>
      <c r="F1115" s="150"/>
      <c r="G1115" s="150"/>
      <c r="H1115" s="4" t="s">
        <v>8862</v>
      </c>
      <c r="I1115" s="4" t="s">
        <v>8863</v>
      </c>
      <c r="J1115" s="9" t="s">
        <v>8864</v>
      </c>
      <c r="K1115" s="2" t="s">
        <v>8865</v>
      </c>
      <c r="L1115" s="9" t="s">
        <v>8866</v>
      </c>
      <c r="M1115" s="19" t="s">
        <v>8867</v>
      </c>
      <c r="N1115" s="2" t="s">
        <v>8868</v>
      </c>
      <c r="O1115" s="2"/>
    </row>
    <row r="1116" spans="1:15" ht="15" customHeight="1" x14ac:dyDescent="0.25">
      <c r="E1116" s="150"/>
      <c r="F1116" s="150"/>
      <c r="G1116" s="150"/>
    </row>
    <row r="1117" spans="1:15" s="89" customFormat="1" ht="15" customHeight="1" x14ac:dyDescent="0.25">
      <c r="A1117" s="8" t="s">
        <v>8869</v>
      </c>
      <c r="B1117" s="8"/>
      <c r="C1117" s="8" t="s">
        <v>8870</v>
      </c>
      <c r="D1117" s="55" t="s">
        <v>8871</v>
      </c>
      <c r="E1117" s="150" t="s">
        <v>9291</v>
      </c>
      <c r="F1117" s="150"/>
      <c r="G1117" s="150"/>
      <c r="H1117" s="4" t="s">
        <v>8872</v>
      </c>
      <c r="I1117" s="4" t="s">
        <v>8873</v>
      </c>
      <c r="J1117" s="4" t="s">
        <v>8874</v>
      </c>
      <c r="K1117" s="89" t="s">
        <v>8875</v>
      </c>
      <c r="L1117" s="4" t="s">
        <v>8876</v>
      </c>
      <c r="M1117" s="26" t="s">
        <v>8877</v>
      </c>
      <c r="N1117" s="89" t="s">
        <v>8878</v>
      </c>
    </row>
    <row r="1118" spans="1:15" ht="15" customHeight="1" x14ac:dyDescent="0.25">
      <c r="E1118" s="150"/>
      <c r="F1118" s="150"/>
      <c r="G1118" s="150"/>
    </row>
    <row r="1119" spans="1:15" s="89" customFormat="1" ht="15" customHeight="1" x14ac:dyDescent="0.25">
      <c r="A1119" s="8" t="s">
        <v>8879</v>
      </c>
      <c r="B1119" s="8"/>
      <c r="C1119" s="8" t="s">
        <v>8880</v>
      </c>
      <c r="D1119" s="55" t="s">
        <v>8881</v>
      </c>
      <c r="E1119" s="150" t="s">
        <v>9291</v>
      </c>
      <c r="F1119" s="150" t="s">
        <v>9298</v>
      </c>
      <c r="G1119" s="150" t="s">
        <v>9295</v>
      </c>
      <c r="H1119" s="4" t="s">
        <v>8882</v>
      </c>
      <c r="I1119" s="4" t="s">
        <v>8883</v>
      </c>
      <c r="J1119" s="4" t="s">
        <v>8884</v>
      </c>
      <c r="K1119" s="89" t="s">
        <v>8885</v>
      </c>
      <c r="L1119" s="4" t="s">
        <v>8886</v>
      </c>
      <c r="M1119" s="26" t="s">
        <v>8887</v>
      </c>
    </row>
    <row r="1120" spans="1:15" s="142" customFormat="1" ht="15" customHeight="1" x14ac:dyDescent="0.2">
      <c r="A1120" s="95" t="s">
        <v>8879</v>
      </c>
      <c r="B1120" s="95" t="s">
        <v>9427</v>
      </c>
      <c r="C1120" s="93" t="s">
        <v>2716</v>
      </c>
      <c r="D1120" s="55" t="s">
        <v>2717</v>
      </c>
      <c r="E1120" s="150" t="s">
        <v>9291</v>
      </c>
      <c r="F1120" s="150"/>
      <c r="G1120" s="150"/>
      <c r="H1120" s="4" t="s">
        <v>3558</v>
      </c>
      <c r="I1120" s="4" t="s">
        <v>2720</v>
      </c>
      <c r="J1120" s="4" t="s">
        <v>8946</v>
      </c>
      <c r="K1120" s="142" t="s">
        <v>3561</v>
      </c>
      <c r="L1120" s="4" t="s">
        <v>8886</v>
      </c>
      <c r="M1120" s="26" t="s">
        <v>8947</v>
      </c>
    </row>
    <row r="1121" spans="1:15" s="142" customFormat="1" ht="15" customHeight="1" x14ac:dyDescent="0.25">
      <c r="A1121" s="10" t="s">
        <v>8879</v>
      </c>
      <c r="B1121" s="10" t="s">
        <v>8888</v>
      </c>
      <c r="C1121" s="10" t="s">
        <v>2727</v>
      </c>
      <c r="D1121" s="55" t="s">
        <v>2728</v>
      </c>
      <c r="E1121" s="150" t="s">
        <v>9288</v>
      </c>
      <c r="F1121" s="150"/>
      <c r="G1121" s="150"/>
      <c r="H1121" s="4" t="s">
        <v>8889</v>
      </c>
      <c r="I1121" s="4" t="s">
        <v>8890</v>
      </c>
      <c r="J1121" s="4" t="s">
        <v>8891</v>
      </c>
      <c r="K1121" s="142" t="s">
        <v>6453</v>
      </c>
      <c r="L1121" s="4" t="s">
        <v>8886</v>
      </c>
      <c r="M1121" s="26" t="s">
        <v>8892</v>
      </c>
    </row>
    <row r="1122" spans="1:15" s="142" customFormat="1" ht="15" customHeight="1" x14ac:dyDescent="0.25">
      <c r="A1122" s="10" t="s">
        <v>8879</v>
      </c>
      <c r="B1122" s="10" t="s">
        <v>8893</v>
      </c>
      <c r="C1122" s="10" t="s">
        <v>8894</v>
      </c>
      <c r="D1122" s="55" t="s">
        <v>8895</v>
      </c>
      <c r="E1122" s="150" t="s">
        <v>9291</v>
      </c>
      <c r="F1122" s="150"/>
      <c r="G1122" s="150"/>
      <c r="H1122" s="4" t="s">
        <v>8896</v>
      </c>
      <c r="I1122" s="4" t="s">
        <v>8897</v>
      </c>
      <c r="J1122" s="4" t="s">
        <v>8898</v>
      </c>
      <c r="K1122" s="142" t="s">
        <v>8899</v>
      </c>
      <c r="L1122" s="4" t="s">
        <v>8886</v>
      </c>
      <c r="M1122" s="26" t="s">
        <v>8900</v>
      </c>
    </row>
    <row r="1123" spans="1:15" s="142" customFormat="1" ht="15" customHeight="1" x14ac:dyDescent="0.25">
      <c r="A1123" s="10" t="s">
        <v>8879</v>
      </c>
      <c r="B1123" s="10" t="s">
        <v>8901</v>
      </c>
      <c r="C1123" s="10" t="s">
        <v>8902</v>
      </c>
      <c r="D1123" s="55" t="s">
        <v>2805</v>
      </c>
      <c r="E1123" s="150" t="s">
        <v>9290</v>
      </c>
      <c r="F1123" s="150"/>
      <c r="G1123" s="150"/>
      <c r="H1123" s="4" t="s">
        <v>8903</v>
      </c>
      <c r="I1123" s="4" t="s">
        <v>8904</v>
      </c>
      <c r="J1123" s="4" t="s">
        <v>8905</v>
      </c>
      <c r="K1123" s="142" t="s">
        <v>3588</v>
      </c>
      <c r="L1123" s="4" t="s">
        <v>8886</v>
      </c>
      <c r="M1123" s="26" t="s">
        <v>8906</v>
      </c>
    </row>
    <row r="1124" spans="1:15" s="142" customFormat="1" ht="15" customHeight="1" x14ac:dyDescent="0.25">
      <c r="A1124" s="10" t="s">
        <v>8879</v>
      </c>
      <c r="B1124" s="10" t="s">
        <v>8907</v>
      </c>
      <c r="C1124" s="10" t="s">
        <v>8908</v>
      </c>
      <c r="D1124" s="55" t="s">
        <v>8299</v>
      </c>
      <c r="E1124" s="150" t="s">
        <v>9287</v>
      </c>
      <c r="F1124" s="150" t="s">
        <v>9291</v>
      </c>
      <c r="G1124" s="150"/>
      <c r="H1124" s="4" t="s">
        <v>8909</v>
      </c>
      <c r="I1124" s="4" t="s">
        <v>8910</v>
      </c>
      <c r="J1124" s="4" t="s">
        <v>8911</v>
      </c>
      <c r="K1124" s="142" t="s">
        <v>8912</v>
      </c>
      <c r="L1124" s="4" t="s">
        <v>8886</v>
      </c>
      <c r="M1124" s="26" t="s">
        <v>8913</v>
      </c>
    </row>
    <row r="1125" spans="1:15" s="142" customFormat="1" ht="15" customHeight="1" x14ac:dyDescent="0.25">
      <c r="A1125" s="10" t="s">
        <v>8879</v>
      </c>
      <c r="B1125" s="10" t="s">
        <v>8914</v>
      </c>
      <c r="C1125" s="10" t="s">
        <v>8915</v>
      </c>
      <c r="D1125" s="55" t="s">
        <v>8187</v>
      </c>
      <c r="E1125" s="150" t="s">
        <v>9291</v>
      </c>
      <c r="F1125" s="150" t="s">
        <v>9290</v>
      </c>
      <c r="G1125" s="150" t="s">
        <v>9287</v>
      </c>
      <c r="H1125" s="4" t="s">
        <v>8916</v>
      </c>
      <c r="I1125" s="4" t="s">
        <v>8917</v>
      </c>
      <c r="J1125" s="4" t="s">
        <v>8918</v>
      </c>
      <c r="K1125" s="142" t="s">
        <v>8919</v>
      </c>
      <c r="L1125" s="4" t="s">
        <v>8886</v>
      </c>
      <c r="M1125" s="26" t="s">
        <v>8920</v>
      </c>
    </row>
    <row r="1126" spans="1:15" s="142" customFormat="1" ht="15" customHeight="1" x14ac:dyDescent="0.25">
      <c r="A1126" s="10" t="s">
        <v>8879</v>
      </c>
      <c r="B1126" s="10" t="s">
        <v>8921</v>
      </c>
      <c r="C1126" s="10" t="s">
        <v>8258</v>
      </c>
      <c r="D1126" s="55" t="s">
        <v>8259</v>
      </c>
      <c r="E1126" s="150" t="s">
        <v>9291</v>
      </c>
      <c r="F1126" s="150" t="s">
        <v>9298</v>
      </c>
      <c r="G1126" s="150"/>
      <c r="H1126" s="4" t="s">
        <v>8922</v>
      </c>
      <c r="I1126" s="4" t="s">
        <v>8923</v>
      </c>
      <c r="J1126" s="4" t="s">
        <v>8924</v>
      </c>
      <c r="K1126" s="142" t="s">
        <v>8925</v>
      </c>
      <c r="L1126" s="4" t="s">
        <v>8886</v>
      </c>
      <c r="M1126" s="26" t="s">
        <v>8926</v>
      </c>
    </row>
    <row r="1127" spans="1:15" s="142" customFormat="1" ht="15" customHeight="1" x14ac:dyDescent="0.25">
      <c r="A1127" s="10" t="s">
        <v>8879</v>
      </c>
      <c r="B1127" s="10" t="s">
        <v>8927</v>
      </c>
      <c r="C1127" s="10" t="s">
        <v>8928</v>
      </c>
      <c r="D1127" s="55" t="s">
        <v>2523</v>
      </c>
      <c r="E1127" s="150" t="s">
        <v>9290</v>
      </c>
      <c r="F1127" s="150"/>
      <c r="G1127" s="150"/>
      <c r="H1127" s="4" t="s">
        <v>8929</v>
      </c>
      <c r="I1127" s="4" t="s">
        <v>8930</v>
      </c>
      <c r="J1127" s="4" t="s">
        <v>5708</v>
      </c>
      <c r="K1127" s="142" t="s">
        <v>3614</v>
      </c>
      <c r="L1127" s="4" t="s">
        <v>8886</v>
      </c>
      <c r="M1127" s="26" t="s">
        <v>8931</v>
      </c>
    </row>
    <row r="1128" spans="1:15" s="142" customFormat="1" ht="15" customHeight="1" x14ac:dyDescent="0.25">
      <c r="A1128" s="10" t="s">
        <v>8879</v>
      </c>
      <c r="B1128" s="10" t="s">
        <v>8932</v>
      </c>
      <c r="C1128" s="10" t="s">
        <v>8933</v>
      </c>
      <c r="D1128" s="55" t="s">
        <v>8934</v>
      </c>
      <c r="E1128" s="150" t="s">
        <v>9291</v>
      </c>
      <c r="F1128" s="150"/>
      <c r="G1128" s="150"/>
      <c r="H1128" s="4" t="s">
        <v>8935</v>
      </c>
      <c r="I1128" s="4" t="s">
        <v>8936</v>
      </c>
      <c r="J1128" s="4" t="s">
        <v>8937</v>
      </c>
      <c r="K1128" s="142" t="s">
        <v>2685</v>
      </c>
      <c r="L1128" s="4" t="s">
        <v>8886</v>
      </c>
      <c r="M1128" s="26" t="s">
        <v>8938</v>
      </c>
    </row>
    <row r="1129" spans="1:15" s="142" customFormat="1" ht="15" customHeight="1" x14ac:dyDescent="0.25">
      <c r="A1129" s="10" t="s">
        <v>8879</v>
      </c>
      <c r="B1129" s="10" t="s">
        <v>8939</v>
      </c>
      <c r="C1129" s="10" t="s">
        <v>8940</v>
      </c>
      <c r="D1129" s="55" t="s">
        <v>8941</v>
      </c>
      <c r="E1129" s="150" t="s">
        <v>9287</v>
      </c>
      <c r="F1129" s="150"/>
      <c r="G1129" s="150"/>
      <c r="H1129" s="4" t="s">
        <v>8942</v>
      </c>
      <c r="I1129" s="4" t="s">
        <v>8943</v>
      </c>
      <c r="J1129" s="4" t="s">
        <v>8944</v>
      </c>
      <c r="K1129" s="142" t="s">
        <v>2685</v>
      </c>
      <c r="L1129" s="4" t="s">
        <v>8886</v>
      </c>
      <c r="M1129" s="26" t="s">
        <v>8945</v>
      </c>
    </row>
    <row r="1130" spans="1:15" ht="15" customHeight="1" x14ac:dyDescent="0.25">
      <c r="E1130" s="150"/>
      <c r="F1130" s="150"/>
      <c r="G1130" s="150"/>
    </row>
    <row r="1131" spans="1:15" s="89" customFormat="1" ht="15" customHeight="1" x14ac:dyDescent="0.25">
      <c r="A1131" s="8" t="s">
        <v>8948</v>
      </c>
      <c r="B1131" s="8"/>
      <c r="C1131" s="8" t="s">
        <v>8949</v>
      </c>
      <c r="D1131" s="55" t="s">
        <v>8950</v>
      </c>
      <c r="E1131" s="150" t="s">
        <v>9277</v>
      </c>
      <c r="F1131" s="150"/>
      <c r="G1131" s="150"/>
      <c r="H1131" s="4" t="s">
        <v>8951</v>
      </c>
      <c r="I1131" s="4" t="s">
        <v>8952</v>
      </c>
      <c r="J1131" s="4" t="s">
        <v>8953</v>
      </c>
      <c r="K1131" s="89" t="s">
        <v>8954</v>
      </c>
      <c r="L1131" s="4" t="s">
        <v>154</v>
      </c>
      <c r="M1131" s="26" t="s">
        <v>8955</v>
      </c>
      <c r="N1131" s="89" t="s">
        <v>8956</v>
      </c>
    </row>
    <row r="1132" spans="1:15" ht="15" customHeight="1" x14ac:dyDescent="0.25">
      <c r="E1132" s="150"/>
      <c r="F1132" s="150"/>
      <c r="G1132" s="150"/>
    </row>
    <row r="1133" spans="1:15" s="89" customFormat="1" ht="15" customHeight="1" x14ac:dyDescent="0.25">
      <c r="A1133" s="8" t="s">
        <v>8957</v>
      </c>
      <c r="B1133" s="8"/>
      <c r="C1133" s="8" t="s">
        <v>8958</v>
      </c>
      <c r="D1133" s="55" t="s">
        <v>8959</v>
      </c>
      <c r="E1133" s="150" t="s">
        <v>9295</v>
      </c>
      <c r="F1133" s="150" t="s">
        <v>9294</v>
      </c>
      <c r="G1133" s="150" t="s">
        <v>9291</v>
      </c>
      <c r="H1133" s="4" t="s">
        <v>8960</v>
      </c>
      <c r="I1133" s="4" t="s">
        <v>8961</v>
      </c>
      <c r="J1133" s="4" t="s">
        <v>8962</v>
      </c>
      <c r="K1133" s="89" t="s">
        <v>8963</v>
      </c>
      <c r="L1133" s="4" t="s">
        <v>6943</v>
      </c>
      <c r="M1133" s="26" t="s">
        <v>8964</v>
      </c>
      <c r="N1133" s="89" t="s">
        <v>8965</v>
      </c>
      <c r="O1133" s="89" t="s">
        <v>8966</v>
      </c>
    </row>
    <row r="1134" spans="1:15" s="89" customFormat="1" ht="15" customHeight="1" x14ac:dyDescent="0.2">
      <c r="A1134" s="95" t="s">
        <v>8957</v>
      </c>
      <c r="B1134" s="95" t="s">
        <v>9428</v>
      </c>
      <c r="C1134" s="93" t="s">
        <v>9429</v>
      </c>
      <c r="D1134" s="55" t="s">
        <v>9202</v>
      </c>
      <c r="E1134" s="150" t="s">
        <v>9286</v>
      </c>
      <c r="F1134" s="150" t="s">
        <v>9291</v>
      </c>
      <c r="G1134" s="150" t="s">
        <v>9298</v>
      </c>
      <c r="H1134" s="4" t="s">
        <v>9203</v>
      </c>
      <c r="I1134" s="4" t="s">
        <v>9204</v>
      </c>
      <c r="J1134" s="4" t="s">
        <v>9205</v>
      </c>
      <c r="K1134" s="89" t="s">
        <v>9206</v>
      </c>
      <c r="L1134" s="4" t="s">
        <v>9190</v>
      </c>
      <c r="M1134" s="26" t="s">
        <v>9207</v>
      </c>
    </row>
    <row r="1135" spans="1:15" s="89" customFormat="1" ht="15" customHeight="1" x14ac:dyDescent="0.25">
      <c r="A1135" s="10" t="s">
        <v>8957</v>
      </c>
      <c r="B1135" s="10" t="s">
        <v>9173</v>
      </c>
      <c r="C1135" s="10" t="s">
        <v>9174</v>
      </c>
      <c r="D1135" s="55" t="s">
        <v>9175</v>
      </c>
      <c r="E1135" s="150" t="s">
        <v>9290</v>
      </c>
      <c r="F1135" s="150" t="s">
        <v>9291</v>
      </c>
      <c r="G1135" s="150" t="s">
        <v>9298</v>
      </c>
      <c r="H1135" s="4" t="s">
        <v>9176</v>
      </c>
      <c r="I1135" s="4" t="s">
        <v>9177</v>
      </c>
      <c r="J1135" s="4" t="s">
        <v>9178</v>
      </c>
      <c r="K1135" s="89" t="s">
        <v>9179</v>
      </c>
      <c r="L1135" s="4" t="s">
        <v>6943</v>
      </c>
      <c r="M1135" s="26" t="s">
        <v>9180</v>
      </c>
      <c r="N1135" s="89" t="s">
        <v>9181</v>
      </c>
      <c r="O1135" s="89" t="s">
        <v>9182</v>
      </c>
    </row>
    <row r="1136" spans="1:15" s="89" customFormat="1" ht="15" customHeight="1" x14ac:dyDescent="0.25">
      <c r="A1136" s="10" t="s">
        <v>8957</v>
      </c>
      <c r="B1136" s="10" t="s">
        <v>8967</v>
      </c>
      <c r="C1136" s="10" t="s">
        <v>8968</v>
      </c>
      <c r="D1136" s="55" t="s">
        <v>8390</v>
      </c>
      <c r="E1136" s="150" t="s">
        <v>9290</v>
      </c>
      <c r="F1136" s="150"/>
      <c r="G1136" s="150"/>
      <c r="H1136" s="4" t="s">
        <v>8969</v>
      </c>
      <c r="I1136" s="4" t="s">
        <v>8970</v>
      </c>
      <c r="J1136" s="4" t="s">
        <v>8971</v>
      </c>
      <c r="K1136" s="89" t="s">
        <v>8394</v>
      </c>
      <c r="L1136" s="4" t="s">
        <v>8395</v>
      </c>
      <c r="M1136" s="26" t="s">
        <v>8972</v>
      </c>
      <c r="N1136" s="89" t="s">
        <v>8973</v>
      </c>
      <c r="O1136" s="89" t="s">
        <v>8398</v>
      </c>
    </row>
    <row r="1137" spans="1:15" s="89" customFormat="1" ht="15" customHeight="1" x14ac:dyDescent="0.25">
      <c r="A1137" s="10" t="s">
        <v>8957</v>
      </c>
      <c r="B1137" s="10" t="s">
        <v>8974</v>
      </c>
      <c r="C1137" s="10" t="s">
        <v>8975</v>
      </c>
      <c r="D1137" s="56" t="s">
        <v>8976</v>
      </c>
      <c r="E1137" s="150" t="s">
        <v>9281</v>
      </c>
      <c r="F1137" s="150" t="s">
        <v>9291</v>
      </c>
      <c r="G1137" s="150" t="s">
        <v>9287</v>
      </c>
      <c r="H1137" s="4" t="s">
        <v>8977</v>
      </c>
      <c r="I1137" s="4" t="s">
        <v>8978</v>
      </c>
      <c r="J1137" s="4" t="s">
        <v>8979</v>
      </c>
      <c r="K1137" s="89" t="s">
        <v>8980</v>
      </c>
      <c r="L1137" s="4" t="s">
        <v>8981</v>
      </c>
      <c r="M1137" s="26" t="s">
        <v>8982</v>
      </c>
      <c r="N1137" s="89" t="s">
        <v>8983</v>
      </c>
      <c r="O1137" s="89" t="s">
        <v>8984</v>
      </c>
    </row>
    <row r="1138" spans="1:15" s="89" customFormat="1" ht="15" customHeight="1" x14ac:dyDescent="0.2">
      <c r="A1138" s="95" t="s">
        <v>8957</v>
      </c>
      <c r="B1138" s="95" t="s">
        <v>9430</v>
      </c>
      <c r="C1138" s="93" t="s">
        <v>9431</v>
      </c>
      <c r="D1138" s="55" t="s">
        <v>7199</v>
      </c>
      <c r="E1138" s="150" t="s">
        <v>9277</v>
      </c>
      <c r="F1138" s="150" t="s">
        <v>9290</v>
      </c>
      <c r="G1138" s="150" t="s">
        <v>9291</v>
      </c>
      <c r="H1138" s="4" t="s">
        <v>9208</v>
      </c>
      <c r="I1138" s="4" t="s">
        <v>9209</v>
      </c>
      <c r="J1138" s="4" t="s">
        <v>9210</v>
      </c>
      <c r="K1138" s="89" t="s">
        <v>7202</v>
      </c>
      <c r="L1138" s="4" t="s">
        <v>9211</v>
      </c>
      <c r="M1138" s="26" t="s">
        <v>9212</v>
      </c>
      <c r="N1138" s="89" t="s">
        <v>7204</v>
      </c>
      <c r="O1138" s="89" t="s">
        <v>9213</v>
      </c>
    </row>
    <row r="1139" spans="1:15" s="89" customFormat="1" ht="15" customHeight="1" x14ac:dyDescent="0.25">
      <c r="A1139" s="10" t="s">
        <v>8957</v>
      </c>
      <c r="B1139" s="10" t="s">
        <v>8985</v>
      </c>
      <c r="C1139" s="10" t="s">
        <v>8986</v>
      </c>
      <c r="D1139" s="55" t="s">
        <v>8987</v>
      </c>
      <c r="E1139" s="150" t="s">
        <v>9280</v>
      </c>
      <c r="F1139" s="150" t="s">
        <v>9281</v>
      </c>
      <c r="G1139" s="150" t="s">
        <v>9282</v>
      </c>
      <c r="H1139" s="4" t="s">
        <v>8988</v>
      </c>
      <c r="I1139" s="4" t="s">
        <v>8989</v>
      </c>
      <c r="J1139" s="4" t="s">
        <v>8990</v>
      </c>
      <c r="K1139" s="89" t="s">
        <v>8991</v>
      </c>
      <c r="L1139" s="4" t="s">
        <v>8992</v>
      </c>
      <c r="M1139" s="26" t="s">
        <v>8993</v>
      </c>
      <c r="N1139" s="89" t="s">
        <v>8994</v>
      </c>
      <c r="O1139" s="89" t="s">
        <v>8995</v>
      </c>
    </row>
    <row r="1140" spans="1:15" s="89" customFormat="1" ht="15" customHeight="1" x14ac:dyDescent="0.25">
      <c r="A1140" s="10" t="s">
        <v>8957</v>
      </c>
      <c r="B1140" s="10" t="s">
        <v>8996</v>
      </c>
      <c r="C1140" s="10" t="s">
        <v>8997</v>
      </c>
      <c r="D1140" s="55" t="s">
        <v>8998</v>
      </c>
      <c r="E1140" s="150" t="s">
        <v>9280</v>
      </c>
      <c r="F1140" s="150" t="s">
        <v>9287</v>
      </c>
      <c r="G1140" s="150" t="s">
        <v>9301</v>
      </c>
      <c r="H1140" s="4" t="s">
        <v>8999</v>
      </c>
      <c r="I1140" s="4" t="s">
        <v>9000</v>
      </c>
      <c r="J1140" s="4" t="s">
        <v>9001</v>
      </c>
      <c r="K1140" s="89" t="s">
        <v>9002</v>
      </c>
      <c r="L1140" s="4" t="s">
        <v>9003</v>
      </c>
      <c r="M1140" s="26" t="s">
        <v>9004</v>
      </c>
      <c r="N1140" s="89" t="s">
        <v>9005</v>
      </c>
      <c r="O1140" s="89" t="s">
        <v>9006</v>
      </c>
    </row>
    <row r="1141" spans="1:15" s="89" customFormat="1" ht="15" customHeight="1" x14ac:dyDescent="0.25">
      <c r="A1141" s="10" t="s">
        <v>8957</v>
      </c>
      <c r="B1141" s="10" t="s">
        <v>9007</v>
      </c>
      <c r="C1141" s="10" t="s">
        <v>9008</v>
      </c>
      <c r="D1141" s="55" t="s">
        <v>9009</v>
      </c>
      <c r="E1141" s="150" t="s">
        <v>9291</v>
      </c>
      <c r="F1141" s="150" t="s">
        <v>9287</v>
      </c>
      <c r="G1141" s="150" t="s">
        <v>9281</v>
      </c>
      <c r="H1141" s="4" t="s">
        <v>9010</v>
      </c>
      <c r="I1141" s="4" t="s">
        <v>9011</v>
      </c>
      <c r="J1141" s="4" t="s">
        <v>9012</v>
      </c>
      <c r="K1141" s="89" t="s">
        <v>9013</v>
      </c>
      <c r="L1141" s="4" t="s">
        <v>6943</v>
      </c>
      <c r="M1141" s="26" t="s">
        <v>9014</v>
      </c>
      <c r="N1141" s="89" t="s">
        <v>9015</v>
      </c>
      <c r="O1141" s="89" t="s">
        <v>9016</v>
      </c>
    </row>
    <row r="1142" spans="1:15" s="89" customFormat="1" ht="15" customHeight="1" x14ac:dyDescent="0.2">
      <c r="A1142" s="95" t="s">
        <v>8957</v>
      </c>
      <c r="B1142" s="95" t="s">
        <v>9432</v>
      </c>
      <c r="C1142" s="93" t="s">
        <v>9433</v>
      </c>
      <c r="D1142" s="55" t="s">
        <v>9214</v>
      </c>
      <c r="E1142" s="150" t="s">
        <v>9287</v>
      </c>
      <c r="F1142" s="150" t="s">
        <v>9293</v>
      </c>
      <c r="G1142" s="150"/>
      <c r="H1142" s="4" t="s">
        <v>9215</v>
      </c>
      <c r="I1142" s="4" t="s">
        <v>9216</v>
      </c>
      <c r="J1142" s="4" t="s">
        <v>9217</v>
      </c>
      <c r="K1142" s="89" t="s">
        <v>9218</v>
      </c>
      <c r="L1142" s="4" t="s">
        <v>9219</v>
      </c>
      <c r="M1142" s="26" t="s">
        <v>9220</v>
      </c>
      <c r="N1142" s="89" t="s">
        <v>9221</v>
      </c>
      <c r="O1142" s="89" t="s">
        <v>9222</v>
      </c>
    </row>
    <row r="1143" spans="1:15" s="89" customFormat="1" ht="15" customHeight="1" x14ac:dyDescent="0.25">
      <c r="A1143" s="10" t="s">
        <v>8957</v>
      </c>
      <c r="B1143" s="10" t="s">
        <v>9017</v>
      </c>
      <c r="C1143" s="10" t="s">
        <v>9018</v>
      </c>
      <c r="D1143" s="55" t="s">
        <v>9019</v>
      </c>
      <c r="E1143" s="150" t="s">
        <v>9286</v>
      </c>
      <c r="F1143" s="150" t="s">
        <v>9291</v>
      </c>
      <c r="G1143" s="150" t="s">
        <v>9280</v>
      </c>
      <c r="H1143" s="4" t="s">
        <v>9020</v>
      </c>
      <c r="I1143" s="4" t="s">
        <v>9021</v>
      </c>
      <c r="J1143" s="4" t="s">
        <v>9022</v>
      </c>
      <c r="K1143" s="89" t="s">
        <v>9023</v>
      </c>
      <c r="L1143" s="4" t="s">
        <v>6943</v>
      </c>
      <c r="M1143" s="26" t="s">
        <v>9024</v>
      </c>
      <c r="N1143" s="89" t="s">
        <v>9025</v>
      </c>
      <c r="O1143" s="89" t="s">
        <v>9026</v>
      </c>
    </row>
    <row r="1144" spans="1:15" s="89" customFormat="1" ht="15" customHeight="1" x14ac:dyDescent="0.25">
      <c r="A1144" s="10" t="s">
        <v>8957</v>
      </c>
      <c r="B1144" s="10" t="s">
        <v>9027</v>
      </c>
      <c r="C1144" s="10" t="s">
        <v>9028</v>
      </c>
      <c r="D1144" s="55" t="s">
        <v>9029</v>
      </c>
      <c r="E1144" s="150" t="s">
        <v>9277</v>
      </c>
      <c r="F1144" s="150" t="s">
        <v>9291</v>
      </c>
      <c r="G1144" s="150"/>
      <c r="H1144" s="4" t="s">
        <v>9030</v>
      </c>
      <c r="I1144" s="4" t="s">
        <v>9031</v>
      </c>
      <c r="J1144" s="4" t="s">
        <v>9032</v>
      </c>
      <c r="K1144" s="89" t="s">
        <v>9033</v>
      </c>
      <c r="L1144" s="4" t="s">
        <v>6943</v>
      </c>
      <c r="M1144" s="26" t="s">
        <v>9034</v>
      </c>
      <c r="N1144" s="89" t="s">
        <v>9035</v>
      </c>
      <c r="O1144" s="89" t="s">
        <v>9036</v>
      </c>
    </row>
    <row r="1145" spans="1:15" s="89" customFormat="1" ht="15" customHeight="1" x14ac:dyDescent="0.25">
      <c r="A1145" s="10" t="s">
        <v>8957</v>
      </c>
      <c r="B1145" s="10" t="s">
        <v>9037</v>
      </c>
      <c r="C1145" s="10" t="s">
        <v>9038</v>
      </c>
      <c r="D1145" s="55" t="s">
        <v>9039</v>
      </c>
      <c r="E1145" s="150" t="s">
        <v>9291</v>
      </c>
      <c r="F1145" s="150" t="s">
        <v>9301</v>
      </c>
      <c r="G1145" s="150"/>
      <c r="H1145" s="4" t="s">
        <v>9040</v>
      </c>
      <c r="I1145" s="4" t="s">
        <v>9041</v>
      </c>
      <c r="J1145" s="4" t="s">
        <v>9042</v>
      </c>
      <c r="K1145" s="89" t="s">
        <v>9043</v>
      </c>
      <c r="L1145" s="4" t="s">
        <v>6943</v>
      </c>
      <c r="M1145" s="26" t="s">
        <v>9044</v>
      </c>
      <c r="N1145" s="89" t="s">
        <v>9045</v>
      </c>
      <c r="O1145" s="89" t="s">
        <v>9046</v>
      </c>
    </row>
    <row r="1146" spans="1:15" s="89" customFormat="1" ht="15" customHeight="1" x14ac:dyDescent="0.25">
      <c r="A1146" s="10" t="s">
        <v>8957</v>
      </c>
      <c r="B1146" s="10" t="s">
        <v>9047</v>
      </c>
      <c r="C1146" s="10" t="s">
        <v>100</v>
      </c>
      <c r="D1146" s="55" t="s">
        <v>2805</v>
      </c>
      <c r="E1146" s="150" t="s">
        <v>9290</v>
      </c>
      <c r="F1146" s="150"/>
      <c r="G1146" s="150"/>
      <c r="H1146" s="4" t="s">
        <v>3586</v>
      </c>
      <c r="I1146" s="4" t="s">
        <v>8220</v>
      </c>
      <c r="J1146" s="4" t="s">
        <v>9048</v>
      </c>
      <c r="K1146" s="89" t="s">
        <v>2809</v>
      </c>
      <c r="L1146" s="4" t="s">
        <v>9049</v>
      </c>
      <c r="M1146" s="26" t="s">
        <v>9050</v>
      </c>
      <c r="N1146" s="89" t="s">
        <v>9051</v>
      </c>
      <c r="O1146" s="89" t="s">
        <v>9052</v>
      </c>
    </row>
    <row r="1147" spans="1:15" s="89" customFormat="1" ht="15" customHeight="1" x14ac:dyDescent="0.25">
      <c r="A1147" s="10" t="s">
        <v>8957</v>
      </c>
      <c r="B1147" s="10" t="s">
        <v>9053</v>
      </c>
      <c r="C1147" s="10" t="s">
        <v>8714</v>
      </c>
      <c r="D1147" s="55" t="s">
        <v>8715</v>
      </c>
      <c r="E1147" s="150" t="s">
        <v>9282</v>
      </c>
      <c r="F1147" s="150" t="s">
        <v>9290</v>
      </c>
      <c r="G1147" s="150" t="s">
        <v>9291</v>
      </c>
      <c r="H1147" s="4" t="s">
        <v>9054</v>
      </c>
      <c r="I1147" s="4" t="s">
        <v>9055</v>
      </c>
      <c r="J1147" s="4" t="s">
        <v>9056</v>
      </c>
      <c r="K1147" s="89" t="s">
        <v>9057</v>
      </c>
      <c r="L1147" s="4" t="s">
        <v>2682</v>
      </c>
      <c r="M1147" s="26" t="s">
        <v>9058</v>
      </c>
      <c r="N1147" s="89" t="s">
        <v>9059</v>
      </c>
    </row>
    <row r="1148" spans="1:15" s="89" customFormat="1" ht="15" customHeight="1" x14ac:dyDescent="0.25">
      <c r="A1148" s="10" t="s">
        <v>8957</v>
      </c>
      <c r="B1148" s="10" t="s">
        <v>9060</v>
      </c>
      <c r="C1148" s="10" t="s">
        <v>9061</v>
      </c>
      <c r="D1148" s="55" t="s">
        <v>9062</v>
      </c>
      <c r="E1148" s="150" t="s">
        <v>9280</v>
      </c>
      <c r="F1148" s="150" t="s">
        <v>9286</v>
      </c>
      <c r="G1148" s="150" t="s">
        <v>9291</v>
      </c>
      <c r="H1148" s="4" t="s">
        <v>9063</v>
      </c>
      <c r="I1148" s="4" t="s">
        <v>9064</v>
      </c>
      <c r="J1148" s="4" t="s">
        <v>9065</v>
      </c>
      <c r="K1148" s="89" t="s">
        <v>9066</v>
      </c>
      <c r="L1148" s="4" t="s">
        <v>9067</v>
      </c>
      <c r="M1148" s="26" t="s">
        <v>9068</v>
      </c>
      <c r="N1148" s="89" t="s">
        <v>9069</v>
      </c>
    </row>
    <row r="1149" spans="1:15" s="89" customFormat="1" ht="15" customHeight="1" x14ac:dyDescent="0.25">
      <c r="A1149" s="10" t="s">
        <v>8957</v>
      </c>
      <c r="B1149" s="10" t="s">
        <v>9070</v>
      </c>
      <c r="C1149" s="10" t="s">
        <v>9071</v>
      </c>
      <c r="D1149" s="55" t="s">
        <v>9072</v>
      </c>
      <c r="E1149" s="150" t="s">
        <v>9287</v>
      </c>
      <c r="F1149" s="150" t="s">
        <v>9291</v>
      </c>
      <c r="G1149" s="150"/>
      <c r="H1149" s="4" t="s">
        <v>9073</v>
      </c>
      <c r="I1149" s="4" t="s">
        <v>9074</v>
      </c>
      <c r="J1149" s="4" t="s">
        <v>9075</v>
      </c>
      <c r="K1149" s="89" t="s">
        <v>9076</v>
      </c>
      <c r="L1149" s="4" t="s">
        <v>6943</v>
      </c>
      <c r="M1149" s="26" t="s">
        <v>9077</v>
      </c>
      <c r="N1149" s="89" t="s">
        <v>9078</v>
      </c>
    </row>
    <row r="1150" spans="1:15" s="89" customFormat="1" ht="15" customHeight="1" x14ac:dyDescent="0.25">
      <c r="A1150" s="10" t="s">
        <v>8957</v>
      </c>
      <c r="B1150" s="10" t="s">
        <v>9079</v>
      </c>
      <c r="C1150" s="10" t="s">
        <v>9080</v>
      </c>
      <c r="D1150" s="55" t="s">
        <v>9081</v>
      </c>
      <c r="E1150" s="150" t="s">
        <v>9281</v>
      </c>
      <c r="F1150" s="150" t="s">
        <v>9285</v>
      </c>
      <c r="G1150" s="150" t="s">
        <v>9291</v>
      </c>
      <c r="H1150" s="4" t="s">
        <v>9082</v>
      </c>
      <c r="I1150" s="4" t="s">
        <v>9083</v>
      </c>
      <c r="J1150" s="4" t="s">
        <v>9084</v>
      </c>
      <c r="K1150" s="89" t="s">
        <v>9085</v>
      </c>
      <c r="L1150" s="4" t="s">
        <v>6943</v>
      </c>
      <c r="M1150" s="26" t="s">
        <v>9086</v>
      </c>
      <c r="N1150" s="89" t="s">
        <v>9087</v>
      </c>
    </row>
    <row r="1151" spans="1:15" s="89" customFormat="1" ht="15" customHeight="1" x14ac:dyDescent="0.25">
      <c r="A1151" s="10" t="s">
        <v>8957</v>
      </c>
      <c r="B1151" s="10" t="s">
        <v>9088</v>
      </c>
      <c r="C1151" s="89" t="s">
        <v>9231</v>
      </c>
      <c r="D1151" s="55" t="s">
        <v>2937</v>
      </c>
      <c r="E1151" s="150" t="s">
        <v>9284</v>
      </c>
      <c r="F1151" s="150" t="s">
        <v>9287</v>
      </c>
      <c r="G1151" s="150" t="s">
        <v>9291</v>
      </c>
      <c r="H1151" s="4" t="s">
        <v>6161</v>
      </c>
      <c r="I1151" s="4" t="s">
        <v>6162</v>
      </c>
      <c r="J1151" s="4" t="s">
        <v>6163</v>
      </c>
      <c r="K1151" s="89" t="s">
        <v>9089</v>
      </c>
      <c r="L1151" s="4" t="s">
        <v>9090</v>
      </c>
      <c r="M1151" s="26" t="s">
        <v>9091</v>
      </c>
      <c r="N1151" s="89" t="s">
        <v>9092</v>
      </c>
      <c r="O1151" s="89" t="s">
        <v>9093</v>
      </c>
    </row>
    <row r="1152" spans="1:15" s="89" customFormat="1" ht="15" customHeight="1" x14ac:dyDescent="0.25">
      <c r="A1152" s="10" t="s">
        <v>8957</v>
      </c>
      <c r="B1152" s="10" t="s">
        <v>9183</v>
      </c>
      <c r="C1152" s="10" t="s">
        <v>9184</v>
      </c>
      <c r="D1152" s="55" t="s">
        <v>9185</v>
      </c>
      <c r="E1152" s="150" t="s">
        <v>9289</v>
      </c>
      <c r="F1152" s="150" t="s">
        <v>9291</v>
      </c>
      <c r="G1152" s="150" t="s">
        <v>9301</v>
      </c>
      <c r="H1152" s="4" t="s">
        <v>9186</v>
      </c>
      <c r="I1152" s="4" t="s">
        <v>9187</v>
      </c>
      <c r="J1152" s="4" t="s">
        <v>9188</v>
      </c>
      <c r="K1152" s="89" t="s">
        <v>9189</v>
      </c>
      <c r="L1152" s="4" t="s">
        <v>9190</v>
      </c>
      <c r="M1152" s="26" t="s">
        <v>9191</v>
      </c>
      <c r="N1152" s="89" t="s">
        <v>9192</v>
      </c>
    </row>
    <row r="1153" spans="1:15" s="89" customFormat="1" ht="15" customHeight="1" x14ac:dyDescent="0.25">
      <c r="A1153" s="10" t="s">
        <v>8957</v>
      </c>
      <c r="B1153" s="10" t="s">
        <v>9094</v>
      </c>
      <c r="C1153" s="10" t="s">
        <v>9095</v>
      </c>
      <c r="D1153" s="55" t="s">
        <v>9096</v>
      </c>
      <c r="E1153" s="150" t="s">
        <v>9281</v>
      </c>
      <c r="F1153" s="150" t="s">
        <v>9287</v>
      </c>
      <c r="G1153" s="150" t="s">
        <v>9290</v>
      </c>
      <c r="H1153" s="4" t="s">
        <v>9097</v>
      </c>
      <c r="I1153" s="4" t="s">
        <v>9098</v>
      </c>
      <c r="J1153" s="4" t="s">
        <v>9099</v>
      </c>
      <c r="K1153" s="89" t="s">
        <v>9100</v>
      </c>
      <c r="L1153" s="4" t="s">
        <v>6943</v>
      </c>
      <c r="M1153" s="26" t="s">
        <v>9101</v>
      </c>
      <c r="N1153" s="89" t="s">
        <v>9102</v>
      </c>
      <c r="O1153" s="89" t="s">
        <v>9103</v>
      </c>
    </row>
    <row r="1154" spans="1:15" s="89" customFormat="1" ht="15" customHeight="1" x14ac:dyDescent="0.25">
      <c r="A1154" s="10" t="s">
        <v>8957</v>
      </c>
      <c r="B1154" s="10" t="s">
        <v>9193</v>
      </c>
      <c r="C1154" s="10" t="s">
        <v>9194</v>
      </c>
      <c r="D1154" s="55" t="s">
        <v>9195</v>
      </c>
      <c r="E1154" s="150" t="s">
        <v>9280</v>
      </c>
      <c r="F1154" s="150" t="s">
        <v>9281</v>
      </c>
      <c r="G1154" s="150" t="s">
        <v>9282</v>
      </c>
      <c r="H1154" s="4" t="s">
        <v>9196</v>
      </c>
      <c r="I1154" s="4" t="s">
        <v>9197</v>
      </c>
      <c r="J1154" s="4" t="s">
        <v>9198</v>
      </c>
      <c r="K1154" s="89" t="s">
        <v>9199</v>
      </c>
      <c r="L1154" s="4" t="s">
        <v>6943</v>
      </c>
      <c r="M1154" s="26" t="s">
        <v>9200</v>
      </c>
      <c r="N1154" s="89" t="s">
        <v>9201</v>
      </c>
    </row>
    <row r="1155" spans="1:15" s="89" customFormat="1" ht="15" customHeight="1" x14ac:dyDescent="0.25">
      <c r="A1155" s="10" t="s">
        <v>8957</v>
      </c>
      <c r="B1155" s="10" t="s">
        <v>9104</v>
      </c>
      <c r="C1155" s="10" t="s">
        <v>9105</v>
      </c>
      <c r="D1155" s="55" t="s">
        <v>9106</v>
      </c>
      <c r="E1155" s="150" t="s">
        <v>9280</v>
      </c>
      <c r="F1155" s="150" t="s">
        <v>9287</v>
      </c>
      <c r="G1155" s="150" t="s">
        <v>9291</v>
      </c>
      <c r="H1155" s="4" t="s">
        <v>9107</v>
      </c>
      <c r="I1155" s="4" t="s">
        <v>9108</v>
      </c>
      <c r="J1155" s="4" t="s">
        <v>9109</v>
      </c>
      <c r="K1155" s="89" t="s">
        <v>9110</v>
      </c>
      <c r="L1155" s="4" t="s">
        <v>163</v>
      </c>
      <c r="M1155" s="26" t="s">
        <v>9111</v>
      </c>
      <c r="N1155" s="89" t="s">
        <v>9112</v>
      </c>
      <c r="O1155" s="89" t="s">
        <v>9113</v>
      </c>
    </row>
    <row r="1156" spans="1:15" s="89" customFormat="1" ht="15" customHeight="1" x14ac:dyDescent="0.25">
      <c r="A1156" s="10" t="s">
        <v>8957</v>
      </c>
      <c r="B1156" s="10" t="s">
        <v>9114</v>
      </c>
      <c r="C1156" s="10" t="s">
        <v>9115</v>
      </c>
      <c r="D1156" s="55" t="s">
        <v>9116</v>
      </c>
      <c r="E1156" s="150" t="s">
        <v>9286</v>
      </c>
      <c r="F1156" s="150" t="s">
        <v>9287</v>
      </c>
      <c r="G1156" s="150" t="s">
        <v>9291</v>
      </c>
      <c r="H1156" s="4" t="s">
        <v>9117</v>
      </c>
      <c r="I1156" s="4" t="s">
        <v>9118</v>
      </c>
      <c r="J1156" s="4" t="s">
        <v>9119</v>
      </c>
      <c r="K1156" s="89" t="s">
        <v>9120</v>
      </c>
      <c r="L1156" s="4" t="s">
        <v>6943</v>
      </c>
      <c r="M1156" s="26" t="s">
        <v>9121</v>
      </c>
      <c r="N1156" s="89" t="s">
        <v>9122</v>
      </c>
      <c r="O1156" s="89" t="s">
        <v>9123</v>
      </c>
    </row>
    <row r="1157" spans="1:15" s="89" customFormat="1" ht="15" customHeight="1" x14ac:dyDescent="0.2">
      <c r="A1157" s="95" t="s">
        <v>8957</v>
      </c>
      <c r="B1157" s="95" t="s">
        <v>9434</v>
      </c>
      <c r="C1157" s="93" t="s">
        <v>9435</v>
      </c>
      <c r="D1157" s="55" t="s">
        <v>9223</v>
      </c>
      <c r="E1157" s="150" t="s">
        <v>9293</v>
      </c>
      <c r="F1157" s="150" t="s">
        <v>9294</v>
      </c>
      <c r="G1157" s="150" t="s">
        <v>9298</v>
      </c>
      <c r="H1157" s="4" t="s">
        <v>9224</v>
      </c>
      <c r="I1157" s="4" t="s">
        <v>9225</v>
      </c>
      <c r="J1157" s="4" t="s">
        <v>9226</v>
      </c>
      <c r="K1157" s="89" t="s">
        <v>9227</v>
      </c>
      <c r="L1157" s="4" t="s">
        <v>6943</v>
      </c>
      <c r="M1157" s="26" t="s">
        <v>9228</v>
      </c>
      <c r="N1157" s="89" t="s">
        <v>9229</v>
      </c>
      <c r="O1157" s="89" t="s">
        <v>9230</v>
      </c>
    </row>
    <row r="1158" spans="1:15" s="89" customFormat="1" ht="15" customHeight="1" x14ac:dyDescent="0.25">
      <c r="A1158" s="10" t="s">
        <v>8957</v>
      </c>
      <c r="B1158" s="10" t="s">
        <v>9153</v>
      </c>
      <c r="C1158" s="89" t="s">
        <v>9232</v>
      </c>
      <c r="D1158" s="55" t="s">
        <v>9154</v>
      </c>
      <c r="E1158" s="150" t="s">
        <v>9280</v>
      </c>
      <c r="F1158" s="150" t="s">
        <v>9287</v>
      </c>
      <c r="G1158" s="150" t="s">
        <v>9291</v>
      </c>
      <c r="H1158" s="4" t="s">
        <v>9155</v>
      </c>
      <c r="I1158" s="4" t="s">
        <v>9156</v>
      </c>
      <c r="J1158" s="4" t="s">
        <v>9157</v>
      </c>
      <c r="K1158" s="89" t="s">
        <v>9158</v>
      </c>
      <c r="L1158" s="4" t="s">
        <v>9159</v>
      </c>
      <c r="M1158" s="26" t="s">
        <v>9160</v>
      </c>
      <c r="N1158" s="89" t="s">
        <v>9161</v>
      </c>
      <c r="O1158" s="89" t="s">
        <v>9162</v>
      </c>
    </row>
    <row r="1159" spans="1:15" s="89" customFormat="1" ht="15" customHeight="1" x14ac:dyDescent="0.25">
      <c r="A1159" s="10" t="s">
        <v>8957</v>
      </c>
      <c r="B1159" s="10" t="s">
        <v>9124</v>
      </c>
      <c r="C1159" s="10" t="s">
        <v>9125</v>
      </c>
      <c r="D1159" s="55" t="s">
        <v>9126</v>
      </c>
      <c r="E1159" s="150" t="s">
        <v>9277</v>
      </c>
      <c r="F1159" s="150" t="s">
        <v>9291</v>
      </c>
      <c r="G1159" s="150"/>
      <c r="H1159" s="4" t="s">
        <v>9127</v>
      </c>
      <c r="I1159" s="4" t="s">
        <v>9128</v>
      </c>
      <c r="J1159" s="4" t="s">
        <v>9129</v>
      </c>
      <c r="K1159" s="89" t="s">
        <v>9130</v>
      </c>
      <c r="L1159" s="4" t="s">
        <v>6943</v>
      </c>
      <c r="M1159" s="26" t="s">
        <v>9131</v>
      </c>
      <c r="N1159" s="89" t="s">
        <v>9132</v>
      </c>
      <c r="O1159" s="89" t="s">
        <v>9133</v>
      </c>
    </row>
    <row r="1160" spans="1:15" s="89" customFormat="1" ht="15" customHeight="1" x14ac:dyDescent="0.25">
      <c r="A1160" s="10" t="s">
        <v>8957</v>
      </c>
      <c r="B1160" s="10" t="s">
        <v>9134</v>
      </c>
      <c r="C1160" s="10" t="s">
        <v>9135</v>
      </c>
      <c r="D1160" s="55" t="s">
        <v>9136</v>
      </c>
      <c r="E1160" s="150" t="s">
        <v>9290</v>
      </c>
      <c r="F1160" s="150"/>
      <c r="G1160" s="150"/>
      <c r="H1160" s="4" t="s">
        <v>9137</v>
      </c>
      <c r="I1160" s="4" t="s">
        <v>9138</v>
      </c>
      <c r="J1160" s="4" t="s">
        <v>9139</v>
      </c>
      <c r="K1160" s="89" t="s">
        <v>9140</v>
      </c>
      <c r="L1160" s="4" t="s">
        <v>6943</v>
      </c>
      <c r="M1160" s="26" t="s">
        <v>9141</v>
      </c>
      <c r="N1160" s="89" t="s">
        <v>9142</v>
      </c>
    </row>
    <row r="1161" spans="1:15" s="89" customFormat="1" ht="15" customHeight="1" x14ac:dyDescent="0.25">
      <c r="A1161" s="10" t="s">
        <v>8957</v>
      </c>
      <c r="B1161" s="10" t="s">
        <v>9143</v>
      </c>
      <c r="C1161" s="10" t="s">
        <v>9144</v>
      </c>
      <c r="D1161" s="55" t="s">
        <v>9145</v>
      </c>
      <c r="E1161" s="150" t="s">
        <v>9277</v>
      </c>
      <c r="F1161" s="150" t="s">
        <v>9285</v>
      </c>
      <c r="G1161" s="150" t="s">
        <v>9291</v>
      </c>
      <c r="H1161" s="4" t="s">
        <v>9146</v>
      </c>
      <c r="I1161" s="4" t="s">
        <v>9147</v>
      </c>
      <c r="J1161" s="4" t="s">
        <v>9148</v>
      </c>
      <c r="K1161" s="89" t="s">
        <v>9149</v>
      </c>
      <c r="L1161" s="4" t="s">
        <v>6943</v>
      </c>
      <c r="M1161" s="26" t="s">
        <v>9150</v>
      </c>
      <c r="N1161" s="89" t="s">
        <v>9151</v>
      </c>
      <c r="O1161" s="89" t="s">
        <v>9152</v>
      </c>
    </row>
    <row r="1162" spans="1:15" s="89" customFormat="1" ht="15" customHeight="1" x14ac:dyDescent="0.25">
      <c r="A1162" s="10" t="s">
        <v>8957</v>
      </c>
      <c r="B1162" s="10" t="s">
        <v>9163</v>
      </c>
      <c r="C1162" s="10" t="s">
        <v>9164</v>
      </c>
      <c r="D1162" s="55" t="s">
        <v>9165</v>
      </c>
      <c r="E1162" s="150" t="s">
        <v>9280</v>
      </c>
      <c r="F1162" s="150" t="s">
        <v>9286</v>
      </c>
      <c r="G1162" s="150" t="s">
        <v>9291</v>
      </c>
      <c r="H1162" s="4" t="s">
        <v>9166</v>
      </c>
      <c r="I1162" s="4" t="s">
        <v>9167</v>
      </c>
      <c r="J1162" s="4" t="s">
        <v>9168</v>
      </c>
      <c r="K1162" s="89" t="s">
        <v>9169</v>
      </c>
      <c r="L1162" s="4" t="s">
        <v>6943</v>
      </c>
      <c r="M1162" s="26" t="s">
        <v>9170</v>
      </c>
      <c r="N1162" s="89" t="s">
        <v>9171</v>
      </c>
      <c r="O1162" s="89" t="s">
        <v>9172</v>
      </c>
    </row>
    <row r="1163" spans="1:15" ht="15" customHeight="1" x14ac:dyDescent="0.25">
      <c r="E1163" s="150"/>
      <c r="F1163" s="150"/>
      <c r="G1163" s="150"/>
    </row>
    <row r="1164" spans="1:15" s="89" customFormat="1" ht="15" customHeight="1" x14ac:dyDescent="0.25">
      <c r="A1164" s="10" t="s">
        <v>9233</v>
      </c>
      <c r="B1164" s="10"/>
      <c r="C1164" s="8" t="s">
        <v>9234</v>
      </c>
      <c r="D1164" s="55" t="s">
        <v>9235</v>
      </c>
      <c r="E1164" s="150" t="s">
        <v>9291</v>
      </c>
      <c r="F1164" s="150"/>
      <c r="G1164" s="150"/>
      <c r="H1164" s="4" t="s">
        <v>9236</v>
      </c>
      <c r="I1164" s="4" t="s">
        <v>9237</v>
      </c>
      <c r="J1164" s="4" t="s">
        <v>9238</v>
      </c>
      <c r="K1164" s="89" t="s">
        <v>9239</v>
      </c>
      <c r="L1164" s="4" t="s">
        <v>9240</v>
      </c>
      <c r="M1164" s="26" t="s">
        <v>9241</v>
      </c>
    </row>
    <row r="1165" spans="1:15" s="89" customFormat="1" ht="15" customHeight="1" x14ac:dyDescent="0.25">
      <c r="A1165" s="10" t="s">
        <v>9233</v>
      </c>
      <c r="B1165" s="10" t="s">
        <v>9242</v>
      </c>
      <c r="C1165" s="10" t="s">
        <v>9243</v>
      </c>
      <c r="D1165" s="55" t="s">
        <v>9244</v>
      </c>
      <c r="E1165" s="150" t="s">
        <v>9291</v>
      </c>
      <c r="F1165" s="150"/>
      <c r="G1165" s="150"/>
      <c r="H1165" s="4" t="s">
        <v>9245</v>
      </c>
      <c r="I1165" s="4" t="s">
        <v>9246</v>
      </c>
      <c r="J1165" s="4" t="s">
        <v>9247</v>
      </c>
      <c r="K1165" s="89" t="s">
        <v>4849</v>
      </c>
      <c r="L1165" s="4" t="s">
        <v>9248</v>
      </c>
      <c r="M1165" s="26" t="s">
        <v>9249</v>
      </c>
    </row>
    <row r="1166" spans="1:15" s="89" customFormat="1" ht="15" customHeight="1" x14ac:dyDescent="0.25">
      <c r="A1166" s="10" t="s">
        <v>9233</v>
      </c>
      <c r="B1166" s="10" t="s">
        <v>9250</v>
      </c>
      <c r="C1166" s="10" t="s">
        <v>9251</v>
      </c>
      <c r="D1166" s="55" t="s">
        <v>9252</v>
      </c>
      <c r="E1166" s="150" t="s">
        <v>9291</v>
      </c>
      <c r="F1166" s="150" t="s">
        <v>9281</v>
      </c>
      <c r="G1166" s="150"/>
      <c r="H1166" s="4" t="s">
        <v>9253</v>
      </c>
      <c r="I1166" s="4" t="s">
        <v>9254</v>
      </c>
      <c r="J1166" s="4" t="s">
        <v>9255</v>
      </c>
      <c r="K1166" s="89" t="s">
        <v>9256</v>
      </c>
      <c r="L1166" s="4" t="s">
        <v>9240</v>
      </c>
      <c r="M1166" s="26" t="s">
        <v>9257</v>
      </c>
    </row>
    <row r="1167" spans="1:15" s="89" customFormat="1" ht="15" customHeight="1" x14ac:dyDescent="0.25">
      <c r="A1167" s="10" t="s">
        <v>9233</v>
      </c>
      <c r="B1167" s="10" t="s">
        <v>9258</v>
      </c>
      <c r="C1167" s="10" t="s">
        <v>9259</v>
      </c>
      <c r="D1167" s="55" t="s">
        <v>6521</v>
      </c>
      <c r="E1167" s="150" t="s">
        <v>9290</v>
      </c>
      <c r="F1167" s="150"/>
      <c r="G1167" s="150"/>
      <c r="H1167" s="4" t="s">
        <v>9260</v>
      </c>
      <c r="I1167" s="4" t="s">
        <v>6523</v>
      </c>
      <c r="J1167" s="4" t="s">
        <v>9261</v>
      </c>
      <c r="K1167" s="89" t="s">
        <v>9262</v>
      </c>
      <c r="L1167" s="4" t="s">
        <v>9263</v>
      </c>
      <c r="M1167" s="26" t="s">
        <v>9264</v>
      </c>
    </row>
    <row r="1168" spans="1:15" s="89" customFormat="1" ht="15" customHeight="1" x14ac:dyDescent="0.25">
      <c r="A1168" s="10" t="s">
        <v>9233</v>
      </c>
      <c r="B1168" s="10" t="s">
        <v>9265</v>
      </c>
      <c r="C1168" s="10" t="s">
        <v>9266</v>
      </c>
      <c r="D1168" s="55" t="s">
        <v>9267</v>
      </c>
      <c r="E1168" s="150" t="s">
        <v>9280</v>
      </c>
      <c r="F1168" s="150"/>
      <c r="G1168" s="150"/>
      <c r="H1168" s="4" t="s">
        <v>9268</v>
      </c>
      <c r="I1168" s="4" t="s">
        <v>9269</v>
      </c>
      <c r="J1168" s="4" t="s">
        <v>9270</v>
      </c>
      <c r="K1168" s="89" t="s">
        <v>9271</v>
      </c>
      <c r="L1168" s="4" t="s">
        <v>9240</v>
      </c>
      <c r="M1168" s="26" t="s">
        <v>9272</v>
      </c>
    </row>
  </sheetData>
  <sortState ref="A1165:AK1168">
    <sortCondition ref="C1165:C1168"/>
  </sortState>
  <dataValidations count="10">
    <dataValidation type="list" allowBlank="1" showInputMessage="1" showErrorMessage="1" errorTitle="Invalid Entry" error="Only select one letter A to Z that best matches your taxonomy code or organization type. See 'Tab 2' below for a full list." sqref="WVN977:WVO987 JB1:JC16 SX1:SY16 ACT1:ACU16 AMP1:AMQ16 AWL1:AWM16 BGH1:BGI16 BQD1:BQE16 BZZ1:CAA16 CJV1:CJW16 CTR1:CTS16 DDN1:DDO16 DNJ1:DNK16 DXF1:DXG16 EHB1:EHC16 EQX1:EQY16 FAT1:FAU16 FKP1:FKQ16 FUL1:FUM16 GEH1:GEI16 GOD1:GOE16 GXZ1:GYA16 HHV1:HHW16 HRR1:HRS16 IBN1:IBO16 ILJ1:ILK16 IVF1:IVG16 JFB1:JFC16 JOX1:JOY16 JYT1:JYU16 KIP1:KIQ16 KSL1:KSM16 LCH1:LCI16 LMD1:LME16 LVZ1:LWA16 MFV1:MFW16 MPR1:MPS16 MZN1:MZO16 NJJ1:NJK16 NTF1:NTG16 ODB1:ODC16 OMX1:OMY16 OWT1:OWU16 PGP1:PGQ16 PQL1:PQM16 QAH1:QAI16 QKD1:QKE16 QTZ1:QUA16 RDV1:RDW16 RNR1:RNS16 RXN1:RXO16 SHJ1:SHK16 SRF1:SRG16 TBB1:TBC16 TKX1:TKY16 TUT1:TUU16 UEP1:UEQ16 UOL1:UOM16 UYH1:UYI16 VID1:VIE16 VRZ1:VSA16 WBV1:WBW16 WLR1:WLS16 WVN1:WVO16 JB225:JC232 SX225:SY232 ACT225:ACU232 AMP225:AMQ232 AWL225:AWM232 BGH225:BGI232 BQD225:BQE232 BZZ225:CAA232 CJV225:CJW232 CTR225:CTS232 DDN225:DDO232 DNJ225:DNK232 DXF225:DXG232 EHB225:EHC232 EQX225:EQY232 FAT225:FAU232 FKP225:FKQ232 FUL225:FUM232 GEH225:GEI232 GOD225:GOE232 GXZ225:GYA232 HHV225:HHW232 HRR225:HRS232 IBN225:IBO232 ILJ225:ILK232 IVF225:IVG232 JFB225:JFC232 JOX225:JOY232 JYT225:JYU232 KIP225:KIQ232 KSL225:KSM232 LCH225:LCI232 LMD225:LME232 LVZ225:LWA232 MFV225:MFW232 MPR225:MPS232 MZN225:MZO232 NJJ225:NJK232 NTF225:NTG232 ODB225:ODC232 OMX225:OMY232 OWT225:OWU232 PGP225:PGQ232 PQL225:PQM232 QAH225:QAI232 QKD225:QKE232 QTZ225:QUA232 RDV225:RDW232 RNR225:RNS232 RXN225:RXO232 SHJ225:SHK232 SRF225:SRG232 TBB225:TBC232 TKX225:TKY232 TUT225:TUU232 UEP225:UEQ232 UOL225:UOM232 UYH225:UYI232 VID225:VIE232 VRZ225:VSA232 WBV225:WBW232 WLR225:WLS232 WVN225:WVO232 JB222:JB223 SX222:SX223 ACT222:ACT223 AMP222:AMP223 AWL222:AWL223 BGH222:BGH223 BQD222:BQD223 BZZ222:BZZ223 CJV222:CJV223 CTR222:CTR223 DDN222:DDN223 DNJ222:DNJ223 DXF222:DXF223 EHB222:EHB223 EQX222:EQX223 FAT222:FAT223 FKP222:FKP223 FUL222:FUL223 GEH222:GEH223 GOD222:GOD223 GXZ222:GXZ223 HHV222:HHV223 HRR222:HRR223 IBN222:IBN223 ILJ222:ILJ223 IVF222:IVF223 JFB222:JFB223 JOX222:JOX223 JYT222:JYT223 KIP222:KIP223 KSL222:KSL223 LCH222:LCH223 LMD222:LMD223 LVZ222:LVZ223 MFV222:MFV223 MPR222:MPR223 MZN222:MZN223 NJJ222:NJJ223 NTF222:NTF223 ODB222:ODB223 OMX222:OMX223 OWT222:OWT223 PGP222:PGP223 PQL222:PQL223 QAH222:QAH223 QKD222:QKD223 QTZ222:QTZ223 RDV222:RDV223 RNR222:RNR223 RXN222:RXN223 SHJ222:SHJ223 SRF222:SRF223 TBB222:TBB223 TKX222:TKX223 TUT222:TUT223 UEP222:UEP223 UOL222:UOL223 UYH222:UYH223 VID222:VID223 VRZ222:VRZ223 WBV222:WBV223 WLR222:WLR223 WVN222:WVN223 JB234:JC240 SX234:SY240 ACT234:ACU240 AMP234:AMQ240 AWL234:AWM240 BGH234:BGI240 BQD234:BQE240 BZZ234:CAA240 CJV234:CJW240 CTR234:CTS240 DDN234:DDO240 DNJ234:DNK240 DXF234:DXG240 EHB234:EHC240 EQX234:EQY240 FAT234:FAU240 FKP234:FKQ240 FUL234:FUM240 GEH234:GEI240 GOD234:GOE240 GXZ234:GYA240 HHV234:HHW240 HRR234:HRS240 IBN234:IBO240 ILJ234:ILK240 IVF234:IVG240 JFB234:JFC240 JOX234:JOY240 JYT234:JYU240 KIP234:KIQ240 KSL234:KSM240 LCH234:LCI240 LMD234:LME240 LVZ234:LWA240 MFV234:MFW240 MPR234:MPS240 MZN234:MZO240 NJJ234:NJK240 NTF234:NTG240 ODB234:ODC240 OMX234:OMY240 OWT234:OWU240 PGP234:PGQ240 PQL234:PQM240 QAH234:QAI240 QKD234:QKE240 QTZ234:QUA240 RDV234:RDW240 RNR234:RNS240 RXN234:RXO240 SHJ234:SHK240 SRF234:SRG240 TBB234:TBC240 TKX234:TKY240 TUT234:TUU240 UEP234:UEQ240 UOL234:UOM240 UYH234:UYI240 VID234:VIE240 VRZ234:VSA240 WBV234:WBW240 WLR234:WLS240 WVN234:WVO240 JB215:JC218 SX215:SY218 ACT215:ACU218 AMP215:AMQ218 AWL215:AWM218 BGH215:BGI218 BQD215:BQE218 BZZ215:CAA218 CJV215:CJW218 CTR215:CTS218 DDN215:DDO218 DNJ215:DNK218 DXF215:DXG218 EHB215:EHC218 EQX215:EQY218 FAT215:FAU218 FKP215:FKQ218 FUL215:FUM218 GEH215:GEI218 GOD215:GOE218 GXZ215:GYA218 HHV215:HHW218 HRR215:HRS218 IBN215:IBO218 ILJ215:ILK218 IVF215:IVG218 JFB215:JFC218 JOX215:JOY218 JYT215:JYU218 KIP215:KIQ218 KSL215:KSM218 LCH215:LCI218 LMD215:LME218 LVZ215:LWA218 MFV215:MFW218 MPR215:MPS218 MZN215:MZO218 NJJ215:NJK218 NTF215:NTG218 ODB215:ODC218 OMX215:OMY218 OWT215:OWU218 PGP215:PGQ218 PQL215:PQM218 QAH215:QAI218 QKD215:QKE218 QTZ215:QUA218 RDV215:RDW218 RNR215:RNS218 RXN215:RXO218 SHJ215:SHK218 SRF215:SRG218 TBB215:TBC218 TKX215:TKY218 TUT215:TUU218 UEP215:UEQ218 UOL215:UOM218 UYH215:UYI218 VID215:VIE218 VRZ215:VSA218 WBV215:WBW218 WLR215:WLS218 WVN215:WVO218 JB219:JB220 SX219:SX220 ACT219:ACT220 AMP219:AMP220 AWL219:AWL220 BGH219:BGH220 BQD219:BQD220 BZZ219:BZZ220 CJV219:CJV220 CTR219:CTR220 DDN219:DDN220 DNJ219:DNJ220 DXF219:DXF220 EHB219:EHB220 EQX219:EQX220 FAT219:FAT220 FKP219:FKP220 FUL219:FUL220 GEH219:GEH220 GOD219:GOD220 GXZ219:GXZ220 HHV219:HHV220 HRR219:HRR220 IBN219:IBN220 ILJ219:ILJ220 IVF219:IVF220 JFB219:JFB220 JOX219:JOX220 JYT219:JYT220 KIP219:KIP220 KSL219:KSL220 LCH219:LCH220 LMD219:LMD220 LVZ219:LVZ220 MFV219:MFV220 MPR219:MPR220 MZN219:MZN220 NJJ219:NJJ220 NTF219:NTF220 ODB219:ODB220 OMX219:OMX220 OWT219:OWT220 PGP219:PGP220 PQL219:PQL220 QAH219:QAH220 QKD219:QKD220 QTZ219:QTZ220 RDV219:RDV220 RNR219:RNR220 RXN219:RXN220 SHJ219:SHJ220 SRF219:SRF220 TBB219:TBB220 TKX219:TKX220 TUT219:TUT220 UEP219:UEP220 UOL219:UOL220 UYH219:UYH220 VID219:VID220 VRZ219:VRZ220 WBV219:WBV220 WLR219:WLR220 WVN219:WVN220 JC219:JC223 SY219:SY223 ACU219:ACU223 AMQ219:AMQ223 AWM219:AWM223 BGI219:BGI223 BQE219:BQE223 CAA219:CAA223 CJW219:CJW223 CTS219:CTS223 DDO219:DDO223 DNK219:DNK223 DXG219:DXG223 EHC219:EHC223 EQY219:EQY223 FAU219:FAU223 FKQ219:FKQ223 FUM219:FUM223 GEI219:GEI223 GOE219:GOE223 GYA219:GYA223 HHW219:HHW223 HRS219:HRS223 IBO219:IBO223 ILK219:ILK223 IVG219:IVG223 JFC219:JFC223 JOY219:JOY223 JYU219:JYU223 KIQ219:KIQ223 KSM219:KSM223 LCI219:LCI223 LME219:LME223 LWA219:LWA223 MFW219:MFW223 MPS219:MPS223 MZO219:MZO223 NJK219:NJK223 NTG219:NTG223 ODC219:ODC223 OMY219:OMY223 OWU219:OWU223 PGQ219:PGQ223 PQM219:PQM223 QAI219:QAI223 QKE219:QKE223 QUA219:QUA223 RDW219:RDW223 RNS219:RNS223 RXO219:RXO223 SHK219:SHK223 SRG219:SRG223 TBC219:TBC223 TKY219:TKY223 TUU219:TUU223 UEQ219:UEQ223 UOM219:UOM223 UYI219:UYI223 VIE219:VIE223 VSA219:VSA223 WBW219:WBW223 WLS219:WLS223 WVO219:WVO223 JB18:JC47 SX18:SY47 ACT18:ACU47 AMP18:AMQ47 AWL18:AWM47 BGH18:BGI47 BQD18:BQE47 BZZ18:CAA47 CJV18:CJW47 CTR18:CTS47 DDN18:DDO47 DNJ18:DNK47 DXF18:DXG47 EHB18:EHC47 EQX18:EQY47 FAT18:FAU47 FKP18:FKQ47 FUL18:FUM47 GEH18:GEI47 GOD18:GOE47 GXZ18:GYA47 HHV18:HHW47 HRR18:HRS47 IBN18:IBO47 ILJ18:ILK47 IVF18:IVG47 JFB18:JFC47 JOX18:JOY47 JYT18:JYU47 KIP18:KIQ47 KSL18:KSM47 LCH18:LCI47 LMD18:LME47 LVZ18:LWA47 MFV18:MFW47 MPR18:MPS47 MZN18:MZO47 NJJ18:NJK47 NTF18:NTG47 ODB18:ODC47 OMX18:OMY47 OWT18:OWU47 PGP18:PGQ47 PQL18:PQM47 QAH18:QAI47 QKD18:QKE47 QTZ18:QUA47 RDV18:RDW47 RNR18:RNS47 RXN18:RXO47 SHJ18:SHK47 SRF18:SRG47 TBB18:TBC47 TKX18:TKY47 TUT18:TUU47 UEP18:UEQ47 UOL18:UOM47 UYH18:UYI47 VID18:VIE47 VRZ18:VSA47 WBV18:WBW47 WLR18:WLS47 WVN18:WVO47 JB49:JC213 SX49:SY213 ACT49:ACU213 AMP49:AMQ213 AWL49:AWM213 BGH49:BGI213 BQD49:BQE213 BZZ49:CAA213 CJV49:CJW213 CTR49:CTS213 DDN49:DDO213 DNJ49:DNK213 DXF49:DXG213 EHB49:EHC213 EQX49:EQY213 FAT49:FAU213 FKP49:FKQ213 FUL49:FUM213 GEH49:GEI213 GOD49:GOE213 GXZ49:GYA213 HHV49:HHW213 HRR49:HRS213 IBN49:IBO213 ILJ49:ILK213 IVF49:IVG213 JFB49:JFC213 JOX49:JOY213 JYT49:JYU213 KIP49:KIQ213 KSL49:KSM213 LCH49:LCI213 LMD49:LME213 LVZ49:LWA213 MFV49:MFW213 MPR49:MPS213 MZN49:MZO213 NJJ49:NJK213 NTF49:NTG213 ODB49:ODC213 OMX49:OMY213 OWT49:OWU213 PGP49:PGQ213 PQL49:PQM213 QAH49:QAI213 QKD49:QKE213 QTZ49:QUA213 RDV49:RDW213 RNR49:RNS213 RXN49:RXO213 SHJ49:SHK213 SRF49:SRG213 TBB49:TBC213 TKX49:TKY213 TUT49:TUU213 UEP49:UEQ213 UOL49:UOM213 UYH49:UYI213 VID49:VIE213 VRZ49:VSA213 WBV49:WBW213 WLR49:WLS213 WVN49:WVO213 JB269:JC286 SX269:SY286 ACT269:ACU286 AMP269:AMQ286 AWL269:AWM286 BGH269:BGI286 BQD269:BQE286 BZZ269:CAA286 CJV269:CJW286 CTR269:CTS286 DDN269:DDO286 DNJ269:DNK286 DXF269:DXG286 EHB269:EHC286 EQX269:EQY286 FAT269:FAU286 FKP269:FKQ286 FUL269:FUM286 GEH269:GEI286 GOD269:GOE286 GXZ269:GYA286 HHV269:HHW286 HRR269:HRS286 IBN269:IBO286 ILJ269:ILK286 IVF269:IVG286 JFB269:JFC286 JOX269:JOY286 JYT269:JYU286 KIP269:KIQ286 KSL269:KSM286 LCH269:LCI286 LMD269:LME286 LVZ269:LWA286 MFV269:MFW286 MPR269:MPS286 MZN269:MZO286 NJJ269:NJK286 NTF269:NTG286 ODB269:ODC286 OMX269:OMY286 OWT269:OWU286 PGP269:PGQ286 PQL269:PQM286 QAH269:QAI286 QKD269:QKE286 QTZ269:QUA286 RDV269:RDW286 RNR269:RNS286 RXN269:RXO286 SHJ269:SHK286 SRF269:SRG286 TBB269:TBC286 TKX269:TKY286 TUT269:TUU286 UEP269:UEQ286 UOL269:UOM286 UYH269:UYI286 VID269:VIE286 VRZ269:VSA286 WBV269:WBW286 WLR269:WLS286 WVN269:WVO286 JB288:JC316 SX288:SY316 ACT288:ACU316 AMP288:AMQ316 AWL288:AWM316 BGH288:BGI316 BQD288:BQE316 BZZ288:CAA316 CJV288:CJW316 CTR288:CTS316 DDN288:DDO316 DNJ288:DNK316 DXF288:DXG316 EHB288:EHC316 EQX288:EQY316 FAT288:FAU316 FKP288:FKQ316 FUL288:FUM316 GEH288:GEI316 GOD288:GOE316 GXZ288:GYA316 HHV288:HHW316 HRR288:HRS316 IBN288:IBO316 ILJ288:ILK316 IVF288:IVG316 JFB288:JFC316 JOX288:JOY316 JYT288:JYU316 KIP288:KIQ316 KSL288:KSM316 LCH288:LCI316 LMD288:LME316 LVZ288:LWA316 MFV288:MFW316 MPR288:MPS316 MZN288:MZO316 NJJ288:NJK316 NTF288:NTG316 ODB288:ODC316 OMX288:OMY316 OWT288:OWU316 PGP288:PGQ316 PQL288:PQM316 QAH288:QAI316 QKD288:QKE316 QTZ288:QUA316 RDV288:RDW316 RNR288:RNS316 RXN288:RXO316 SHJ288:SHK316 SRF288:SRG316 TBB288:TBC316 TKX288:TKY316 TUT288:TUU316 UEP288:UEQ316 UOL288:UOM316 UYH288:UYI316 VID288:VIE316 VRZ288:VSA316 WBV288:WBW316 WLR288:WLS316 WVN288:WVO316 JB318:JC329 SX318:SY329 ACT318:ACU329 AMP318:AMQ329 AWL318:AWM329 BGH318:BGI329 BQD318:BQE329 BZZ318:CAA329 CJV318:CJW329 CTR318:CTS329 DDN318:DDO329 DNJ318:DNK329 DXF318:DXG329 EHB318:EHC329 EQX318:EQY329 FAT318:FAU329 FKP318:FKQ329 FUL318:FUM329 GEH318:GEI329 GOD318:GOE329 GXZ318:GYA329 HHV318:HHW329 HRR318:HRS329 IBN318:IBO329 ILJ318:ILK329 IVF318:IVG329 JFB318:JFC329 JOX318:JOY329 JYT318:JYU329 KIP318:KIQ329 KSL318:KSM329 LCH318:LCI329 LMD318:LME329 LVZ318:LWA329 MFV318:MFW329 MPR318:MPS329 MZN318:MZO329 NJJ318:NJK329 NTF318:NTG329 ODB318:ODC329 OMX318:OMY329 OWT318:OWU329 PGP318:PGQ329 PQL318:PQM329 QAH318:QAI329 QKD318:QKE329 QTZ318:QUA329 RDV318:RDW329 RNR318:RNS329 RXN318:RXO329 SHJ318:SHK329 SRF318:SRG329 TBB318:TBC329 TKX318:TKY329 TUT318:TUU329 UEP318:UEQ329 UOL318:UOM329 UYH318:UYI329 VID318:VIE329 VRZ318:VSA329 WBV318:WBW329 WLR318:WLS329 WVN318:WVO329 JB331:JC340 SX331:SY340 ACT331:ACU340 AMP331:AMQ340 AWL331:AWM340 BGH331:BGI340 BQD331:BQE340 BZZ331:CAA340 CJV331:CJW340 CTR331:CTS340 DDN331:DDO340 DNJ331:DNK340 DXF331:DXG340 EHB331:EHC340 EQX331:EQY340 FAT331:FAU340 FKP331:FKQ340 FUL331:FUM340 GEH331:GEI340 GOD331:GOE340 GXZ331:GYA340 HHV331:HHW340 HRR331:HRS340 IBN331:IBO340 ILJ331:ILK340 IVF331:IVG340 JFB331:JFC340 JOX331:JOY340 JYT331:JYU340 KIP331:KIQ340 KSL331:KSM340 LCH331:LCI340 LMD331:LME340 LVZ331:LWA340 MFV331:MFW340 MPR331:MPS340 MZN331:MZO340 NJJ331:NJK340 NTF331:NTG340 ODB331:ODC340 OMX331:OMY340 OWT331:OWU340 PGP331:PGQ340 PQL331:PQM340 QAH331:QAI340 QKD331:QKE340 QTZ331:QUA340 RDV331:RDW340 RNR331:RNS340 RXN331:RXO340 SHJ331:SHK340 SRF331:SRG340 TBB331:TBC340 TKX331:TKY340 TUT331:TUU340 UEP331:UEQ340 UOL331:UOM340 UYH331:UYI340 VID331:VIE340 VRZ331:VSA340 WBV331:WBW340 WLR331:WLS340 WVN331:WVO340 JB342:JC358 SX342:SY358 ACT342:ACU358 AMP342:AMQ358 AWL342:AWM358 BGH342:BGI358 BQD342:BQE358 BZZ342:CAA358 CJV342:CJW358 CTR342:CTS358 DDN342:DDO358 DNJ342:DNK358 DXF342:DXG358 EHB342:EHC358 EQX342:EQY358 FAT342:FAU358 FKP342:FKQ358 FUL342:FUM358 GEH342:GEI358 GOD342:GOE358 GXZ342:GYA358 HHV342:HHW358 HRR342:HRS358 IBN342:IBO358 ILJ342:ILK358 IVF342:IVG358 JFB342:JFC358 JOX342:JOY358 JYT342:JYU358 KIP342:KIQ358 KSL342:KSM358 LCH342:LCI358 LMD342:LME358 LVZ342:LWA358 MFV342:MFW358 MPR342:MPS358 MZN342:MZO358 NJJ342:NJK358 NTF342:NTG358 ODB342:ODC358 OMX342:OMY358 OWT342:OWU358 PGP342:PGQ358 PQL342:PQM358 QAH342:QAI358 QKD342:QKE358 QTZ342:QUA358 RDV342:RDW358 RNR342:RNS358 RXN342:RXO358 SHJ342:SHK358 SRF342:SRG358 TBB342:TBC358 TKX342:TKY358 TUT342:TUU358 UEP342:UEQ358 UOL342:UOM358 UYH342:UYI358 VID342:VIE358 VRZ342:VSA358 WBV342:WBW358 WLR342:WLS358 WVN342:WVO358 JB362:JC372 SX362:SY372 ACT362:ACU372 AMP362:AMQ372 AWL362:AWM372 BGH362:BGI372 BQD362:BQE372 BZZ362:CAA372 CJV362:CJW372 CTR362:CTS372 DDN362:DDO372 DNJ362:DNK372 DXF362:DXG372 EHB362:EHC372 EQX362:EQY372 FAT362:FAU372 FKP362:FKQ372 FUL362:FUM372 GEH362:GEI372 GOD362:GOE372 GXZ362:GYA372 HHV362:HHW372 HRR362:HRS372 IBN362:IBO372 ILJ362:ILK372 IVF362:IVG372 JFB362:JFC372 JOX362:JOY372 JYT362:JYU372 KIP362:KIQ372 KSL362:KSM372 LCH362:LCI372 LMD362:LME372 LVZ362:LWA372 MFV362:MFW372 MPR362:MPS372 MZN362:MZO372 NJJ362:NJK372 NTF362:NTG372 ODB362:ODC372 OMX362:OMY372 OWT362:OWU372 PGP362:PGQ372 PQL362:PQM372 QAH362:QAI372 QKD362:QKE372 QTZ362:QUA372 RDV362:RDW372 RNR362:RNS372 RXN362:RXO372 SHJ362:SHK372 SRF362:SRG372 TBB362:TBC372 TKX362:TKY372 TUT362:TUU372 UEP362:UEQ372 UOL362:UOM372 UYH362:UYI372 VID362:VIE372 VRZ362:VSA372 WBV362:WBW372 WLR362:WLS372 WVN362:WVO372 JB374:JC422 SX374:SY422 ACT374:ACU422 AMP374:AMQ422 AWL374:AWM422 BGH374:BGI422 BQD374:BQE422 BZZ374:CAA422 CJV374:CJW422 CTR374:CTS422 DDN374:DDO422 DNJ374:DNK422 DXF374:DXG422 EHB374:EHC422 EQX374:EQY422 FAT374:FAU422 FKP374:FKQ422 FUL374:FUM422 GEH374:GEI422 GOD374:GOE422 GXZ374:GYA422 HHV374:HHW422 HRR374:HRS422 IBN374:IBO422 ILJ374:ILK422 IVF374:IVG422 JFB374:JFC422 JOX374:JOY422 JYT374:JYU422 KIP374:KIQ422 KSL374:KSM422 LCH374:LCI422 LMD374:LME422 LVZ374:LWA422 MFV374:MFW422 MPR374:MPS422 MZN374:MZO422 NJJ374:NJK422 NTF374:NTG422 ODB374:ODC422 OMX374:OMY422 OWT374:OWU422 PGP374:PGQ422 PQL374:PQM422 QAH374:QAI422 QKD374:QKE422 QTZ374:QUA422 RDV374:RDW422 RNR374:RNS422 RXN374:RXO422 SHJ374:SHK422 SRF374:SRG422 TBB374:TBC422 TKX374:TKY422 TUT374:TUU422 UEP374:UEQ422 UOL374:UOM422 UYH374:UYI422 VID374:VIE422 VRZ374:VSA422 WBV374:WBW422 WLR374:WLS422 WVN374:WVO422 JB445:JC457 SX445:SY457 ACT445:ACU457 AMP445:AMQ457 AWL445:AWM457 BGH445:BGI457 BQD445:BQE457 BZZ445:CAA457 CJV445:CJW457 CTR445:CTS457 DDN445:DDO457 DNJ445:DNK457 DXF445:DXG457 EHB445:EHC457 EQX445:EQY457 FAT445:FAU457 FKP445:FKQ457 FUL445:FUM457 GEH445:GEI457 GOD445:GOE457 GXZ445:GYA457 HHV445:HHW457 HRR445:HRS457 IBN445:IBO457 ILJ445:ILK457 IVF445:IVG457 JFB445:JFC457 JOX445:JOY457 JYT445:JYU457 KIP445:KIQ457 KSL445:KSM457 LCH445:LCI457 LMD445:LME457 LVZ445:LWA457 MFV445:MFW457 MPR445:MPS457 MZN445:MZO457 NJJ445:NJK457 NTF445:NTG457 ODB445:ODC457 OMX445:OMY457 OWT445:OWU457 PGP445:PGQ457 PQL445:PQM457 QAH445:QAI457 QKD445:QKE457 QTZ445:QUA457 RDV445:RDW457 RNR445:RNS457 RXN445:RXO457 SHJ445:SHK457 SRF445:SRG457 TBB445:TBC457 TKX445:TKY457 TUT445:TUU457 UEP445:UEQ457 UOL445:UOM457 UYH445:UYI457 VID445:VIE457 VRZ445:VSA457 WBV445:WBW457 WLR445:WLS457 WVN445:WVO457 JB459:JC516 SX459:SY516 ACT459:ACU516 AMP459:AMQ516 AWL459:AWM516 BGH459:BGI516 BQD459:BQE516 BZZ459:CAA516 CJV459:CJW516 CTR459:CTS516 DDN459:DDO516 DNJ459:DNK516 DXF459:DXG516 EHB459:EHC516 EQX459:EQY516 FAT459:FAU516 FKP459:FKQ516 FUL459:FUM516 GEH459:GEI516 GOD459:GOE516 GXZ459:GYA516 HHV459:HHW516 HRR459:HRS516 IBN459:IBO516 ILJ459:ILK516 IVF459:IVG516 JFB459:JFC516 JOX459:JOY516 JYT459:JYU516 KIP459:KIQ516 KSL459:KSM516 LCH459:LCI516 LMD459:LME516 LVZ459:LWA516 MFV459:MFW516 MPR459:MPS516 MZN459:MZO516 NJJ459:NJK516 NTF459:NTG516 ODB459:ODC516 OMX459:OMY516 OWT459:OWU516 PGP459:PGQ516 PQL459:PQM516 QAH459:QAI516 QKD459:QKE516 QTZ459:QUA516 RDV459:RDW516 RNR459:RNS516 RXN459:RXO516 SHJ459:SHK516 SRF459:SRG516 TBB459:TBC516 TKX459:TKY516 TUT459:TUU516 UEP459:UEQ516 UOL459:UOM516 UYH459:UYI516 VID459:VIE516 VRZ459:VSA516 WBV459:WBW516 WLR459:WLS516 WVN459:WVO516 JB518:JC534 SX518:SY534 ACT518:ACU534 AMP518:AMQ534 AWL518:AWM534 BGH518:BGI534 BQD518:BQE534 BZZ518:CAA534 CJV518:CJW534 CTR518:CTS534 DDN518:DDO534 DNJ518:DNK534 DXF518:DXG534 EHB518:EHC534 EQX518:EQY534 FAT518:FAU534 FKP518:FKQ534 FUL518:FUM534 GEH518:GEI534 GOD518:GOE534 GXZ518:GYA534 HHV518:HHW534 HRR518:HRS534 IBN518:IBO534 ILJ518:ILK534 IVF518:IVG534 JFB518:JFC534 JOX518:JOY534 JYT518:JYU534 KIP518:KIQ534 KSL518:KSM534 LCH518:LCI534 LMD518:LME534 LVZ518:LWA534 MFV518:MFW534 MPR518:MPS534 MZN518:MZO534 NJJ518:NJK534 NTF518:NTG534 ODB518:ODC534 OMX518:OMY534 OWT518:OWU534 PGP518:PGQ534 PQL518:PQM534 QAH518:QAI534 QKD518:QKE534 QTZ518:QUA534 RDV518:RDW534 RNR518:RNS534 RXN518:RXO534 SHJ518:SHK534 SRF518:SRG534 TBB518:TBC534 TKX518:TKY534 TUT518:TUU534 UEP518:UEQ534 UOL518:UOM534 UYH518:UYI534 VID518:VIE534 VRZ518:VSA534 WBV518:WBW534 WLR518:WLS534 WVN518:WVO534 JB536:JC546 SX536:SY546 ACT536:ACU546 AMP536:AMQ546 AWL536:AWM546 BGH536:BGI546 BQD536:BQE546 BZZ536:CAA546 CJV536:CJW546 CTR536:CTS546 DDN536:DDO546 DNJ536:DNK546 DXF536:DXG546 EHB536:EHC546 EQX536:EQY546 FAT536:FAU546 FKP536:FKQ546 FUL536:FUM546 GEH536:GEI546 GOD536:GOE546 GXZ536:GYA546 HHV536:HHW546 HRR536:HRS546 IBN536:IBO546 ILJ536:ILK546 IVF536:IVG546 JFB536:JFC546 JOX536:JOY546 JYT536:JYU546 KIP536:KIQ546 KSL536:KSM546 LCH536:LCI546 LMD536:LME546 LVZ536:LWA546 MFV536:MFW546 MPR536:MPS546 MZN536:MZO546 NJJ536:NJK546 NTF536:NTG546 ODB536:ODC546 OMX536:OMY546 OWT536:OWU546 PGP536:PGQ546 PQL536:PQM546 QAH536:QAI546 QKD536:QKE546 QTZ536:QUA546 RDV536:RDW546 RNR536:RNS546 RXN536:RXO546 SHJ536:SHK546 SRF536:SRG546 TBB536:TBC546 TKX536:TKY546 TUT536:TUU546 UEP536:UEQ546 UOL536:UOM546 UYH536:UYI546 VID536:VIE546 VRZ536:VSA546 WBV536:WBW546 WLR536:WLS546 WVN536:WVO546 JB550:JC599 SX550:SY599 ACT550:ACU599 AMP550:AMQ599 AWL550:AWM599 BGH550:BGI599 BQD550:BQE599 BZZ550:CAA599 CJV550:CJW599 CTR550:CTS599 DDN550:DDO599 DNJ550:DNK599 DXF550:DXG599 EHB550:EHC599 EQX550:EQY599 FAT550:FAU599 FKP550:FKQ599 FUL550:FUM599 GEH550:GEI599 GOD550:GOE599 GXZ550:GYA599 HHV550:HHW599 HRR550:HRS599 IBN550:IBO599 ILJ550:ILK599 IVF550:IVG599 JFB550:JFC599 JOX550:JOY599 JYT550:JYU599 KIP550:KIQ599 KSL550:KSM599 LCH550:LCI599 LMD550:LME599 LVZ550:LWA599 MFV550:MFW599 MPR550:MPS599 MZN550:MZO599 NJJ550:NJK599 NTF550:NTG599 ODB550:ODC599 OMX550:OMY599 OWT550:OWU599 PGP550:PGQ599 PQL550:PQM599 QAH550:QAI599 QKD550:QKE599 QTZ550:QUA599 RDV550:RDW599 RNR550:RNS599 RXN550:RXO599 SHJ550:SHK599 SRF550:SRG599 TBB550:TBC599 TKX550:TKY599 TUT550:TUU599 UEP550:UEQ599 UOL550:UOM599 UYH550:UYI599 VID550:VIE599 VRZ550:VSA599 WBV550:WBW599 WLR550:WLS599 WVN550:WVO599 JB601:JC614 SX601:SY614 ACT601:ACU614 AMP601:AMQ614 AWL601:AWM614 BGH601:BGI614 BQD601:BQE614 BZZ601:CAA614 CJV601:CJW614 CTR601:CTS614 DDN601:DDO614 DNJ601:DNK614 DXF601:DXG614 EHB601:EHC614 EQX601:EQY614 FAT601:FAU614 FKP601:FKQ614 FUL601:FUM614 GEH601:GEI614 GOD601:GOE614 GXZ601:GYA614 HHV601:HHW614 HRR601:HRS614 IBN601:IBO614 ILJ601:ILK614 IVF601:IVG614 JFB601:JFC614 JOX601:JOY614 JYT601:JYU614 KIP601:KIQ614 KSL601:KSM614 LCH601:LCI614 LMD601:LME614 LVZ601:LWA614 MFV601:MFW614 MPR601:MPS614 MZN601:MZO614 NJJ601:NJK614 NTF601:NTG614 ODB601:ODC614 OMX601:OMY614 OWT601:OWU614 PGP601:PGQ614 PQL601:PQM614 QAH601:QAI614 QKD601:QKE614 QTZ601:QUA614 RDV601:RDW614 RNR601:RNS614 RXN601:RXO614 SHJ601:SHK614 SRF601:SRG614 TBB601:TBC614 TKX601:TKY614 TUT601:TUU614 UEP601:UEQ614 UOL601:UOM614 UYH601:UYI614 VID601:VIE614 VRZ601:VSA614 WBV601:WBW614 WLR601:WLS614 WVN601:WVO614 JB616:JC634 SX616:SY634 ACT616:ACU634 AMP616:AMQ634 AWL616:AWM634 BGH616:BGI634 BQD616:BQE634 BZZ616:CAA634 CJV616:CJW634 CTR616:CTS634 DDN616:DDO634 DNJ616:DNK634 DXF616:DXG634 EHB616:EHC634 EQX616:EQY634 FAT616:FAU634 FKP616:FKQ634 FUL616:FUM634 GEH616:GEI634 GOD616:GOE634 GXZ616:GYA634 HHV616:HHW634 HRR616:HRS634 IBN616:IBO634 ILJ616:ILK634 IVF616:IVG634 JFB616:JFC634 JOX616:JOY634 JYT616:JYU634 KIP616:KIQ634 KSL616:KSM634 LCH616:LCI634 LMD616:LME634 LVZ616:LWA634 MFV616:MFW634 MPR616:MPS634 MZN616:MZO634 NJJ616:NJK634 NTF616:NTG634 ODB616:ODC634 OMX616:OMY634 OWT616:OWU634 PGP616:PGQ634 PQL616:PQM634 QAH616:QAI634 QKD616:QKE634 QTZ616:QUA634 RDV616:RDW634 RNR616:RNS634 RXN616:RXO634 SHJ616:SHK634 SRF616:SRG634 TBB616:TBC634 TKX616:TKY634 TUT616:TUU634 UEP616:UEQ634 UOL616:UOM634 UYH616:UYI634 VID616:VIE634 VRZ616:VSA634 WBV616:WBW634 WLR616:WLS634 WVN616:WVO634 JB690:JC702 SX690:SY702 ACT690:ACU702 AMP690:AMQ702 AWL690:AWM702 BGH690:BGI702 BQD690:BQE702 BZZ690:CAA702 CJV690:CJW702 CTR690:CTS702 DDN690:DDO702 DNJ690:DNK702 DXF690:DXG702 EHB690:EHC702 EQX690:EQY702 FAT690:FAU702 FKP690:FKQ702 FUL690:FUM702 GEH690:GEI702 GOD690:GOE702 GXZ690:GYA702 HHV690:HHW702 HRR690:HRS702 IBN690:IBO702 ILJ690:ILK702 IVF690:IVG702 JFB690:JFC702 JOX690:JOY702 JYT690:JYU702 KIP690:KIQ702 KSL690:KSM702 LCH690:LCI702 LMD690:LME702 LVZ690:LWA702 MFV690:MFW702 MPR690:MPS702 MZN690:MZO702 NJJ690:NJK702 NTF690:NTG702 ODB690:ODC702 OMX690:OMY702 OWT690:OWU702 PGP690:PGQ702 PQL690:PQM702 QAH690:QAI702 QKD690:QKE702 QTZ690:QUA702 RDV690:RDW702 RNR690:RNS702 RXN690:RXO702 SHJ690:SHK702 SRF690:SRG702 TBB690:TBC702 TKX690:TKY702 TUT690:TUU702 UEP690:UEQ702 UOL690:UOM702 UYH690:UYI702 VID690:VIE702 VRZ690:VSA702 WBV690:WBW702 WLR690:WLS702 WVN690:WVO702 JB704:JC704 SX704:SY704 ACT704:ACU704 AMP704:AMQ704 AWL704:AWM704 BGH704:BGI704 BQD704:BQE704 BZZ704:CAA704 CJV704:CJW704 CTR704:CTS704 DDN704:DDO704 DNJ704:DNK704 DXF704:DXG704 EHB704:EHC704 EQX704:EQY704 FAT704:FAU704 FKP704:FKQ704 FUL704:FUM704 GEH704:GEI704 GOD704:GOE704 GXZ704:GYA704 HHV704:HHW704 HRR704:HRS704 IBN704:IBO704 ILJ704:ILK704 IVF704:IVG704 JFB704:JFC704 JOX704:JOY704 JYT704:JYU704 KIP704:KIQ704 KSL704:KSM704 LCH704:LCI704 LMD704:LME704 LVZ704:LWA704 MFV704:MFW704 MPR704:MPS704 MZN704:MZO704 NJJ704:NJK704 NTF704:NTG704 ODB704:ODC704 OMX704:OMY704 OWT704:OWU704 PGP704:PGQ704 PQL704:PQM704 QAH704:QAI704 QKD704:QKE704 QTZ704:QUA704 RDV704:RDW704 RNR704:RNS704 RXN704:RXO704 SHJ704:SHK704 SRF704:SRG704 TBB704:TBC704 TKX704:TKY704 TUT704:TUU704 UEP704:UEQ704 UOL704:UOM704 UYH704:UYI704 VID704:VIE704 VRZ704:VSA704 WBV704:WBW704 WLR704:WLS704 WVN704:WVO704 JB712:JC738 SX712:SY738 ACT712:ACU738 AMP712:AMQ738 AWL712:AWM738 BGH712:BGI738 BQD712:BQE738 BZZ712:CAA738 CJV712:CJW738 CTR712:CTS738 DDN712:DDO738 DNJ712:DNK738 DXF712:DXG738 EHB712:EHC738 EQX712:EQY738 FAT712:FAU738 FKP712:FKQ738 FUL712:FUM738 GEH712:GEI738 GOD712:GOE738 GXZ712:GYA738 HHV712:HHW738 HRR712:HRS738 IBN712:IBO738 ILJ712:ILK738 IVF712:IVG738 JFB712:JFC738 JOX712:JOY738 JYT712:JYU738 KIP712:KIQ738 KSL712:KSM738 LCH712:LCI738 LMD712:LME738 LVZ712:LWA738 MFV712:MFW738 MPR712:MPS738 MZN712:MZO738 NJJ712:NJK738 NTF712:NTG738 ODB712:ODC738 OMX712:OMY738 OWT712:OWU738 PGP712:PGQ738 PQL712:PQM738 QAH712:QAI738 QKD712:QKE738 QTZ712:QUA738 RDV712:RDW738 RNR712:RNS738 RXN712:RXO738 SHJ712:SHK738 SRF712:SRG738 TBB712:TBC738 TKX712:TKY738 TUT712:TUU738 UEP712:UEQ738 UOL712:UOM738 UYH712:UYI738 VID712:VIE738 VRZ712:VSA738 WBV712:WBW738 WLR712:WLS738 WVN712:WVO738 JB740:JC754 SX740:SY754 ACT740:ACU754 AMP740:AMQ754 AWL740:AWM754 BGH740:BGI754 BQD740:BQE754 BZZ740:CAA754 CJV740:CJW754 CTR740:CTS754 DDN740:DDO754 DNJ740:DNK754 DXF740:DXG754 EHB740:EHC754 EQX740:EQY754 FAT740:FAU754 FKP740:FKQ754 FUL740:FUM754 GEH740:GEI754 GOD740:GOE754 GXZ740:GYA754 HHV740:HHW754 HRR740:HRS754 IBN740:IBO754 ILJ740:ILK754 IVF740:IVG754 JFB740:JFC754 JOX740:JOY754 JYT740:JYU754 KIP740:KIQ754 KSL740:KSM754 LCH740:LCI754 LMD740:LME754 LVZ740:LWA754 MFV740:MFW754 MPR740:MPS754 MZN740:MZO754 NJJ740:NJK754 NTF740:NTG754 ODB740:ODC754 OMX740:OMY754 OWT740:OWU754 PGP740:PGQ754 PQL740:PQM754 QAH740:QAI754 QKD740:QKE754 QTZ740:QUA754 RDV740:RDW754 RNR740:RNS754 RXN740:RXO754 SHJ740:SHK754 SRF740:SRG754 TBB740:TBC754 TKX740:TKY754 TUT740:TUU754 UEP740:UEQ754 UOL740:UOM754 UYH740:UYI754 VID740:VIE754 VRZ740:VSA754 WBV740:WBW754 WLR740:WLS754 WVN740:WVO754 JB781:JC789 SX781:SY789 ACT781:ACU789 AMP781:AMQ789 AWL781:AWM789 BGH781:BGI789 BQD781:BQE789 BZZ781:CAA789 CJV781:CJW789 CTR781:CTS789 DDN781:DDO789 DNJ781:DNK789 DXF781:DXG789 EHB781:EHC789 EQX781:EQY789 FAT781:FAU789 FKP781:FKQ789 FUL781:FUM789 GEH781:GEI789 GOD781:GOE789 GXZ781:GYA789 HHV781:HHW789 HRR781:HRS789 IBN781:IBO789 ILJ781:ILK789 IVF781:IVG789 JFB781:JFC789 JOX781:JOY789 JYT781:JYU789 KIP781:KIQ789 KSL781:KSM789 LCH781:LCI789 LMD781:LME789 LVZ781:LWA789 MFV781:MFW789 MPR781:MPS789 MZN781:MZO789 NJJ781:NJK789 NTF781:NTG789 ODB781:ODC789 OMX781:OMY789 OWT781:OWU789 PGP781:PGQ789 PQL781:PQM789 QAH781:QAI789 QKD781:QKE789 QTZ781:QUA789 RDV781:RDW789 RNR781:RNS789 RXN781:RXO789 SHJ781:SHK789 SRF781:SRG789 TBB781:TBC789 TKX781:TKY789 TUT781:TUU789 UEP781:UEQ789 UOL781:UOM789 UYH781:UYI789 VID781:VIE789 VRZ781:VSA789 WBV781:WBW789 WLR781:WLS789 WVN781:WVO789 JB791:JC798 SX791:SY798 ACT791:ACU798 AMP791:AMQ798 AWL791:AWM798 BGH791:BGI798 BQD791:BQE798 BZZ791:CAA798 CJV791:CJW798 CTR791:CTS798 DDN791:DDO798 DNJ791:DNK798 DXF791:DXG798 EHB791:EHC798 EQX791:EQY798 FAT791:FAU798 FKP791:FKQ798 FUL791:FUM798 GEH791:GEI798 GOD791:GOE798 GXZ791:GYA798 HHV791:HHW798 HRR791:HRS798 IBN791:IBO798 ILJ791:ILK798 IVF791:IVG798 JFB791:JFC798 JOX791:JOY798 JYT791:JYU798 KIP791:KIQ798 KSL791:KSM798 LCH791:LCI798 LMD791:LME798 LVZ791:LWA798 MFV791:MFW798 MPR791:MPS798 MZN791:MZO798 NJJ791:NJK798 NTF791:NTG798 ODB791:ODC798 OMX791:OMY798 OWT791:OWU798 PGP791:PGQ798 PQL791:PQM798 QAH791:QAI798 QKD791:QKE798 QTZ791:QUA798 RDV791:RDW798 RNR791:RNS798 RXN791:RXO798 SHJ791:SHK798 SRF791:SRG798 TBB791:TBC798 TKX791:TKY798 TUT791:TUU798 UEP791:UEQ798 UOL791:UOM798 UYH791:UYI798 VID791:VIE798 VRZ791:VSA798 WBV791:WBW798 WLR791:WLS798 WVN791:WVO798 JB800:JC803 SX800:SY803 ACT800:ACU803 AMP800:AMQ803 AWL800:AWM803 BGH800:BGI803 BQD800:BQE803 BZZ800:CAA803 CJV800:CJW803 CTR800:CTS803 DDN800:DDO803 DNJ800:DNK803 DXF800:DXG803 EHB800:EHC803 EQX800:EQY803 FAT800:FAU803 FKP800:FKQ803 FUL800:FUM803 GEH800:GEI803 GOD800:GOE803 GXZ800:GYA803 HHV800:HHW803 HRR800:HRS803 IBN800:IBO803 ILJ800:ILK803 IVF800:IVG803 JFB800:JFC803 JOX800:JOY803 JYT800:JYU803 KIP800:KIQ803 KSL800:KSM803 LCH800:LCI803 LMD800:LME803 LVZ800:LWA803 MFV800:MFW803 MPR800:MPS803 MZN800:MZO803 NJJ800:NJK803 NTF800:NTG803 ODB800:ODC803 OMX800:OMY803 OWT800:OWU803 PGP800:PGQ803 PQL800:PQM803 QAH800:QAI803 QKD800:QKE803 QTZ800:QUA803 RDV800:RDW803 RNR800:RNS803 RXN800:RXO803 SHJ800:SHK803 SRF800:SRG803 TBB800:TBC803 TKX800:TKY803 TUT800:TUU803 UEP800:UEQ803 UOL800:UOM803 UYH800:UYI803 VID800:VIE803 VRZ800:VSA803 WBV800:WBW803 WLR800:WLS803 WVN800:WVO803 JB805:JC826 SX805:SY826 ACT805:ACU826 AMP805:AMQ826 AWL805:AWM826 BGH805:BGI826 BQD805:BQE826 BZZ805:CAA826 CJV805:CJW826 CTR805:CTS826 DDN805:DDO826 DNJ805:DNK826 DXF805:DXG826 EHB805:EHC826 EQX805:EQY826 FAT805:FAU826 FKP805:FKQ826 FUL805:FUM826 GEH805:GEI826 GOD805:GOE826 GXZ805:GYA826 HHV805:HHW826 HRR805:HRS826 IBN805:IBO826 ILJ805:ILK826 IVF805:IVG826 JFB805:JFC826 JOX805:JOY826 JYT805:JYU826 KIP805:KIQ826 KSL805:KSM826 LCH805:LCI826 LMD805:LME826 LVZ805:LWA826 MFV805:MFW826 MPR805:MPS826 MZN805:MZO826 NJJ805:NJK826 NTF805:NTG826 ODB805:ODC826 OMX805:OMY826 OWT805:OWU826 PGP805:PGQ826 PQL805:PQM826 QAH805:QAI826 QKD805:QKE826 QTZ805:QUA826 RDV805:RDW826 RNR805:RNS826 RXN805:RXO826 SHJ805:SHK826 SRF805:SRG826 TBB805:TBC826 TKX805:TKY826 TUT805:TUU826 UEP805:UEQ826 UOL805:UOM826 UYH805:UYI826 VID805:VIE826 VRZ805:VSA826 WBV805:WBW826 WLR805:WLS826 WVN805:WVO826 JB828:JC834 SX828:SY834 ACT828:ACU834 AMP828:AMQ834 AWL828:AWM834 BGH828:BGI834 BQD828:BQE834 BZZ828:CAA834 CJV828:CJW834 CTR828:CTS834 DDN828:DDO834 DNJ828:DNK834 DXF828:DXG834 EHB828:EHC834 EQX828:EQY834 FAT828:FAU834 FKP828:FKQ834 FUL828:FUM834 GEH828:GEI834 GOD828:GOE834 GXZ828:GYA834 HHV828:HHW834 HRR828:HRS834 IBN828:IBO834 ILJ828:ILK834 IVF828:IVG834 JFB828:JFC834 JOX828:JOY834 JYT828:JYU834 KIP828:KIQ834 KSL828:KSM834 LCH828:LCI834 LMD828:LME834 LVZ828:LWA834 MFV828:MFW834 MPR828:MPS834 MZN828:MZO834 NJJ828:NJK834 NTF828:NTG834 ODB828:ODC834 OMX828:OMY834 OWT828:OWU834 PGP828:PGQ834 PQL828:PQM834 QAH828:QAI834 QKD828:QKE834 QTZ828:QUA834 RDV828:RDW834 RNR828:RNS834 RXN828:RXO834 SHJ828:SHK834 SRF828:SRG834 TBB828:TBC834 TKX828:TKY834 TUT828:TUU834 UEP828:UEQ834 UOL828:UOM834 UYH828:UYI834 VID828:VIE834 VRZ828:VSA834 WBV828:WBW834 WLR828:WLS834 WVN828:WVO834 JB836:JC839 SX836:SY839 ACT836:ACU839 AMP836:AMQ839 AWL836:AWM839 BGH836:BGI839 BQD836:BQE839 BZZ836:CAA839 CJV836:CJW839 CTR836:CTS839 DDN836:DDO839 DNJ836:DNK839 DXF836:DXG839 EHB836:EHC839 EQX836:EQY839 FAT836:FAU839 FKP836:FKQ839 FUL836:FUM839 GEH836:GEI839 GOD836:GOE839 GXZ836:GYA839 HHV836:HHW839 HRR836:HRS839 IBN836:IBO839 ILJ836:ILK839 IVF836:IVG839 JFB836:JFC839 JOX836:JOY839 JYT836:JYU839 KIP836:KIQ839 KSL836:KSM839 LCH836:LCI839 LMD836:LME839 LVZ836:LWA839 MFV836:MFW839 MPR836:MPS839 MZN836:MZO839 NJJ836:NJK839 NTF836:NTG839 ODB836:ODC839 OMX836:OMY839 OWT836:OWU839 PGP836:PGQ839 PQL836:PQM839 QAH836:QAI839 QKD836:QKE839 QTZ836:QUA839 RDV836:RDW839 RNR836:RNS839 RXN836:RXO839 SHJ836:SHK839 SRF836:SRG839 TBB836:TBC839 TKX836:TKY839 TUT836:TUU839 UEP836:UEQ839 UOL836:UOM839 UYH836:UYI839 VID836:VIE839 VRZ836:VSA839 WBV836:WBW839 WLR836:WLS839 WVN836:WVO839 JB841:JC849 SX841:SY849 ACT841:ACU849 AMP841:AMQ849 AWL841:AWM849 BGH841:BGI849 BQD841:BQE849 BZZ841:CAA849 CJV841:CJW849 CTR841:CTS849 DDN841:DDO849 DNJ841:DNK849 DXF841:DXG849 EHB841:EHC849 EQX841:EQY849 FAT841:FAU849 FKP841:FKQ849 FUL841:FUM849 GEH841:GEI849 GOD841:GOE849 GXZ841:GYA849 HHV841:HHW849 HRR841:HRS849 IBN841:IBO849 ILJ841:ILK849 IVF841:IVG849 JFB841:JFC849 JOX841:JOY849 JYT841:JYU849 KIP841:KIQ849 KSL841:KSM849 LCH841:LCI849 LMD841:LME849 LVZ841:LWA849 MFV841:MFW849 MPR841:MPS849 MZN841:MZO849 NJJ841:NJK849 NTF841:NTG849 ODB841:ODC849 OMX841:OMY849 OWT841:OWU849 PGP841:PGQ849 PQL841:PQM849 QAH841:QAI849 QKD841:QKE849 QTZ841:QUA849 RDV841:RDW849 RNR841:RNS849 RXN841:RXO849 SHJ841:SHK849 SRF841:SRG849 TBB841:TBC849 TKX841:TKY849 TUT841:TUU849 UEP841:UEQ849 UOL841:UOM849 UYH841:UYI849 VID841:VIE849 VRZ841:VSA849 WBV841:WBW849 WLR841:WLS849 WVN841:WVO849 JB851:JC869 SX851:SY869 ACT851:ACU869 AMP851:AMQ869 AWL851:AWM869 BGH851:BGI869 BQD851:BQE869 BZZ851:CAA869 CJV851:CJW869 CTR851:CTS869 DDN851:DDO869 DNJ851:DNK869 DXF851:DXG869 EHB851:EHC869 EQX851:EQY869 FAT851:FAU869 FKP851:FKQ869 FUL851:FUM869 GEH851:GEI869 GOD851:GOE869 GXZ851:GYA869 HHV851:HHW869 HRR851:HRS869 IBN851:IBO869 ILJ851:ILK869 IVF851:IVG869 JFB851:JFC869 JOX851:JOY869 JYT851:JYU869 KIP851:KIQ869 KSL851:KSM869 LCH851:LCI869 LMD851:LME869 LVZ851:LWA869 MFV851:MFW869 MPR851:MPS869 MZN851:MZO869 NJJ851:NJK869 NTF851:NTG869 ODB851:ODC869 OMX851:OMY869 OWT851:OWU869 PGP851:PGQ869 PQL851:PQM869 QAH851:QAI869 QKD851:QKE869 QTZ851:QUA869 RDV851:RDW869 RNR851:RNS869 RXN851:RXO869 SHJ851:SHK869 SRF851:SRG869 TBB851:TBC869 TKX851:TKY869 TUT851:TUU869 UEP851:UEQ869 UOL851:UOM869 UYH851:UYI869 VID851:VIE869 VRZ851:VSA869 WBV851:WBW869 WLR851:WLS869 WVN851:WVO869 JB871:JC885 SX871:SY885 ACT871:ACU885 AMP871:AMQ885 AWL871:AWM885 BGH871:BGI885 BQD871:BQE885 BZZ871:CAA885 CJV871:CJW885 CTR871:CTS885 DDN871:DDO885 DNJ871:DNK885 DXF871:DXG885 EHB871:EHC885 EQX871:EQY885 FAT871:FAU885 FKP871:FKQ885 FUL871:FUM885 GEH871:GEI885 GOD871:GOE885 GXZ871:GYA885 HHV871:HHW885 HRR871:HRS885 IBN871:IBO885 ILJ871:ILK885 IVF871:IVG885 JFB871:JFC885 JOX871:JOY885 JYT871:JYU885 KIP871:KIQ885 KSL871:KSM885 LCH871:LCI885 LMD871:LME885 LVZ871:LWA885 MFV871:MFW885 MPR871:MPS885 MZN871:MZO885 NJJ871:NJK885 NTF871:NTG885 ODB871:ODC885 OMX871:OMY885 OWT871:OWU885 PGP871:PGQ885 PQL871:PQM885 QAH871:QAI885 QKD871:QKE885 QTZ871:QUA885 RDV871:RDW885 RNR871:RNS885 RXN871:RXO885 SHJ871:SHK885 SRF871:SRG885 TBB871:TBC885 TKX871:TKY885 TUT871:TUU885 UEP871:UEQ885 UOL871:UOM885 UYH871:UYI885 VID871:VIE885 VRZ871:VSA885 WBV871:WBW885 WLR871:WLS885 WVN871:WVO885 JB887:JC907 SX887:SY907 ACT887:ACU907 AMP887:AMQ907 AWL887:AWM907 BGH887:BGI907 BQD887:BQE907 BZZ887:CAA907 CJV887:CJW907 CTR887:CTS907 DDN887:DDO907 DNJ887:DNK907 DXF887:DXG907 EHB887:EHC907 EQX887:EQY907 FAT887:FAU907 FKP887:FKQ907 FUL887:FUM907 GEH887:GEI907 GOD887:GOE907 GXZ887:GYA907 HHV887:HHW907 HRR887:HRS907 IBN887:IBO907 ILJ887:ILK907 IVF887:IVG907 JFB887:JFC907 JOX887:JOY907 JYT887:JYU907 KIP887:KIQ907 KSL887:KSM907 LCH887:LCI907 LMD887:LME907 LVZ887:LWA907 MFV887:MFW907 MPR887:MPS907 MZN887:MZO907 NJJ887:NJK907 NTF887:NTG907 ODB887:ODC907 OMX887:OMY907 OWT887:OWU907 PGP887:PGQ907 PQL887:PQM907 QAH887:QAI907 QKD887:QKE907 QTZ887:QUA907 RDV887:RDW907 RNR887:RNS907 RXN887:RXO907 SHJ887:SHK907 SRF887:SRG907 TBB887:TBC907 TKX887:TKY907 TUT887:TUU907 UEP887:UEQ907 UOL887:UOM907 UYH887:UYI907 VID887:VIE907 VRZ887:VSA907 WBV887:WBW907 WLR887:WLS907 WVN887:WVO907 JB922:JC956 SX922:SY956 ACT922:ACU956 AMP922:AMQ956 AWL922:AWM956 BGH922:BGI956 BQD922:BQE956 BZZ922:CAA956 CJV922:CJW956 CTR922:CTS956 DDN922:DDO956 DNJ922:DNK956 DXF922:DXG956 EHB922:EHC956 EQX922:EQY956 FAT922:FAU956 FKP922:FKQ956 FUL922:FUM956 GEH922:GEI956 GOD922:GOE956 GXZ922:GYA956 HHV922:HHW956 HRR922:HRS956 IBN922:IBO956 ILJ922:ILK956 IVF922:IVG956 JFB922:JFC956 JOX922:JOY956 JYT922:JYU956 KIP922:KIQ956 KSL922:KSM956 LCH922:LCI956 LMD922:LME956 LVZ922:LWA956 MFV922:MFW956 MPR922:MPS956 MZN922:MZO956 NJJ922:NJK956 NTF922:NTG956 ODB922:ODC956 OMX922:OMY956 OWT922:OWU956 PGP922:PGQ956 PQL922:PQM956 QAH922:QAI956 QKD922:QKE956 QTZ922:QUA956 RDV922:RDW956 RNR922:RNS956 RXN922:RXO956 SHJ922:SHK956 SRF922:SRG956 TBB922:TBC956 TKX922:TKY956 TUT922:TUU956 UEP922:UEQ956 UOL922:UOM956 UYH922:UYI956 VID922:VIE956 VRZ922:VSA956 WBV922:WBW956 WLR922:WLS956 WVN922:WVO956 JB958:JC969 SX958:SY969 ACT958:ACU969 AMP958:AMQ969 AWL958:AWM969 BGH958:BGI969 BQD958:BQE969 BZZ958:CAA969 CJV958:CJW969 CTR958:CTS969 DDN958:DDO969 DNJ958:DNK969 DXF958:DXG969 EHB958:EHC969 EQX958:EQY969 FAT958:FAU969 FKP958:FKQ969 FUL958:FUM969 GEH958:GEI969 GOD958:GOE969 GXZ958:GYA969 HHV958:HHW969 HRR958:HRS969 IBN958:IBO969 ILJ958:ILK969 IVF958:IVG969 JFB958:JFC969 JOX958:JOY969 JYT958:JYU969 KIP958:KIQ969 KSL958:KSM969 LCH958:LCI969 LMD958:LME969 LVZ958:LWA969 MFV958:MFW969 MPR958:MPS969 MZN958:MZO969 NJJ958:NJK969 NTF958:NTG969 ODB958:ODC969 OMX958:OMY969 OWT958:OWU969 PGP958:PGQ969 PQL958:PQM969 QAH958:QAI969 QKD958:QKE969 QTZ958:QUA969 RDV958:RDW969 RNR958:RNS969 RXN958:RXO969 SHJ958:SHK969 SRF958:SRG969 TBB958:TBC969 TKX958:TKY969 TUT958:TUU969 UEP958:UEQ969 UOL958:UOM969 UYH958:UYI969 VID958:VIE969 VRZ958:VSA969 WBV958:WBW969 WLR958:WLS969 WVN958:WVO969 JB971:JC975 SX971:SY975 ACT971:ACU975 AMP971:AMQ975 AWL971:AWM975 BGH971:BGI975 BQD971:BQE975 BZZ971:CAA975 CJV971:CJW975 CTR971:CTS975 DDN971:DDO975 DNJ971:DNK975 DXF971:DXG975 EHB971:EHC975 EQX971:EQY975 FAT971:FAU975 FKP971:FKQ975 FUL971:FUM975 GEH971:GEI975 GOD971:GOE975 GXZ971:GYA975 HHV971:HHW975 HRR971:HRS975 IBN971:IBO975 ILJ971:ILK975 IVF971:IVG975 JFB971:JFC975 JOX971:JOY975 JYT971:JYU975 KIP971:KIQ975 KSL971:KSM975 LCH971:LCI975 LMD971:LME975 LVZ971:LWA975 MFV971:MFW975 MPR971:MPS975 MZN971:MZO975 NJJ971:NJK975 NTF971:NTG975 ODB971:ODC975 OMX971:OMY975 OWT971:OWU975 PGP971:PGQ975 PQL971:PQM975 QAH971:QAI975 QKD971:QKE975 QTZ971:QUA975 RDV971:RDW975 RNR971:RNS975 RXN971:RXO975 SHJ971:SHK975 SRF971:SRG975 TBB971:TBC975 TKX971:TKY975 TUT971:TUU975 UEP971:UEQ975 UOL971:UOM975 UYH971:UYI975 VID971:VIE975 VRZ971:VSA975 WBV971:WBW975 WLR971:WLS975 WVN971:WVO975 JB989:JC1003 SX989:SY1003 ACT989:ACU1003 AMP989:AMQ1003 AWL989:AWM1003 BGH989:BGI1003 BQD989:BQE1003 BZZ989:CAA1003 CJV989:CJW1003 CTR989:CTS1003 DDN989:DDO1003 DNJ989:DNK1003 DXF989:DXG1003 EHB989:EHC1003 EQX989:EQY1003 FAT989:FAU1003 FKP989:FKQ1003 FUL989:FUM1003 GEH989:GEI1003 GOD989:GOE1003 GXZ989:GYA1003 HHV989:HHW1003 HRR989:HRS1003 IBN989:IBO1003 ILJ989:ILK1003 IVF989:IVG1003 JFB989:JFC1003 JOX989:JOY1003 JYT989:JYU1003 KIP989:KIQ1003 KSL989:KSM1003 LCH989:LCI1003 LMD989:LME1003 LVZ989:LWA1003 MFV989:MFW1003 MPR989:MPS1003 MZN989:MZO1003 NJJ989:NJK1003 NTF989:NTG1003 ODB989:ODC1003 OMX989:OMY1003 OWT989:OWU1003 PGP989:PGQ1003 PQL989:PQM1003 QAH989:QAI1003 QKD989:QKE1003 QTZ989:QUA1003 RDV989:RDW1003 RNR989:RNS1003 RXN989:RXO1003 SHJ989:SHK1003 SRF989:SRG1003 TBB989:TBC1003 TKX989:TKY1003 TUT989:TUU1003 UEP989:UEQ1003 UOL989:UOM1003 UYH989:UYI1003 VID989:VIE1003 VRZ989:VSA1003 WBV989:WBW1003 WLR989:WLS1003 WVN989:WVO1003 JB1005:JC1014 SX1005:SY1014 ACT1005:ACU1014 AMP1005:AMQ1014 AWL1005:AWM1014 BGH1005:BGI1014 BQD1005:BQE1014 BZZ1005:CAA1014 CJV1005:CJW1014 CTR1005:CTS1014 DDN1005:DDO1014 DNJ1005:DNK1014 DXF1005:DXG1014 EHB1005:EHC1014 EQX1005:EQY1014 FAT1005:FAU1014 FKP1005:FKQ1014 FUL1005:FUM1014 GEH1005:GEI1014 GOD1005:GOE1014 GXZ1005:GYA1014 HHV1005:HHW1014 HRR1005:HRS1014 IBN1005:IBO1014 ILJ1005:ILK1014 IVF1005:IVG1014 JFB1005:JFC1014 JOX1005:JOY1014 JYT1005:JYU1014 KIP1005:KIQ1014 KSL1005:KSM1014 LCH1005:LCI1014 LMD1005:LME1014 LVZ1005:LWA1014 MFV1005:MFW1014 MPR1005:MPS1014 MZN1005:MZO1014 NJJ1005:NJK1014 NTF1005:NTG1014 ODB1005:ODC1014 OMX1005:OMY1014 OWT1005:OWU1014 PGP1005:PGQ1014 PQL1005:PQM1014 QAH1005:QAI1014 QKD1005:QKE1014 QTZ1005:QUA1014 RDV1005:RDW1014 RNR1005:RNS1014 RXN1005:RXO1014 SHJ1005:SHK1014 SRF1005:SRG1014 TBB1005:TBC1014 TKX1005:TKY1014 TUT1005:TUU1014 UEP1005:UEQ1014 UOL1005:UOM1014 UYH1005:UYI1014 VID1005:VIE1014 VRZ1005:VSA1014 WBV1005:WBW1014 WLR1005:WLS1014 WVN1005:WVO1014 JB1016:JC1025 SX1016:SY1025 ACT1016:ACU1025 AMP1016:AMQ1025 AWL1016:AWM1025 BGH1016:BGI1025 BQD1016:BQE1025 BZZ1016:CAA1025 CJV1016:CJW1025 CTR1016:CTS1025 DDN1016:DDO1025 DNJ1016:DNK1025 DXF1016:DXG1025 EHB1016:EHC1025 EQX1016:EQY1025 FAT1016:FAU1025 FKP1016:FKQ1025 FUL1016:FUM1025 GEH1016:GEI1025 GOD1016:GOE1025 GXZ1016:GYA1025 HHV1016:HHW1025 HRR1016:HRS1025 IBN1016:IBO1025 ILJ1016:ILK1025 IVF1016:IVG1025 JFB1016:JFC1025 JOX1016:JOY1025 JYT1016:JYU1025 KIP1016:KIQ1025 KSL1016:KSM1025 LCH1016:LCI1025 LMD1016:LME1025 LVZ1016:LWA1025 MFV1016:MFW1025 MPR1016:MPS1025 MZN1016:MZO1025 NJJ1016:NJK1025 NTF1016:NTG1025 ODB1016:ODC1025 OMX1016:OMY1025 OWT1016:OWU1025 PGP1016:PGQ1025 PQL1016:PQM1025 QAH1016:QAI1025 QKD1016:QKE1025 QTZ1016:QUA1025 RDV1016:RDW1025 RNR1016:RNS1025 RXN1016:RXO1025 SHJ1016:SHK1025 SRF1016:SRG1025 TBB1016:TBC1025 TKX1016:TKY1025 TUT1016:TUU1025 UEP1016:UEQ1025 UOL1016:UOM1025 UYH1016:UYI1025 VID1016:VIE1025 VRZ1016:VSA1025 WBV1016:WBW1025 WLR1016:WLS1025 WVN1016:WVO1025 JB1027:JC1037 SX1027:SY1037 ACT1027:ACU1037 AMP1027:AMQ1037 AWL1027:AWM1037 BGH1027:BGI1037 BQD1027:BQE1037 BZZ1027:CAA1037 CJV1027:CJW1037 CTR1027:CTS1037 DDN1027:DDO1037 DNJ1027:DNK1037 DXF1027:DXG1037 EHB1027:EHC1037 EQX1027:EQY1037 FAT1027:FAU1037 FKP1027:FKQ1037 FUL1027:FUM1037 GEH1027:GEI1037 GOD1027:GOE1037 GXZ1027:GYA1037 HHV1027:HHW1037 HRR1027:HRS1037 IBN1027:IBO1037 ILJ1027:ILK1037 IVF1027:IVG1037 JFB1027:JFC1037 JOX1027:JOY1037 JYT1027:JYU1037 KIP1027:KIQ1037 KSL1027:KSM1037 LCH1027:LCI1037 LMD1027:LME1037 LVZ1027:LWA1037 MFV1027:MFW1037 MPR1027:MPS1037 MZN1027:MZO1037 NJJ1027:NJK1037 NTF1027:NTG1037 ODB1027:ODC1037 OMX1027:OMY1037 OWT1027:OWU1037 PGP1027:PGQ1037 PQL1027:PQM1037 QAH1027:QAI1037 QKD1027:QKE1037 QTZ1027:QUA1037 RDV1027:RDW1037 RNR1027:RNS1037 RXN1027:RXO1037 SHJ1027:SHK1037 SRF1027:SRG1037 TBB1027:TBC1037 TKX1027:TKY1037 TUT1027:TUU1037 UEP1027:UEQ1037 UOL1027:UOM1037 UYH1027:UYI1037 VID1027:VIE1037 VRZ1027:VSA1037 WBV1027:WBW1037 WLR1027:WLS1037 WVN1027:WVO1037 JB1051:JC1061 SX1051:SY1061 ACT1051:ACU1061 AMP1051:AMQ1061 AWL1051:AWM1061 BGH1051:BGI1061 BQD1051:BQE1061 BZZ1051:CAA1061 CJV1051:CJW1061 CTR1051:CTS1061 DDN1051:DDO1061 DNJ1051:DNK1061 DXF1051:DXG1061 EHB1051:EHC1061 EQX1051:EQY1061 FAT1051:FAU1061 FKP1051:FKQ1061 FUL1051:FUM1061 GEH1051:GEI1061 GOD1051:GOE1061 GXZ1051:GYA1061 HHV1051:HHW1061 HRR1051:HRS1061 IBN1051:IBO1061 ILJ1051:ILK1061 IVF1051:IVG1061 JFB1051:JFC1061 JOX1051:JOY1061 JYT1051:JYU1061 KIP1051:KIQ1061 KSL1051:KSM1061 LCH1051:LCI1061 LMD1051:LME1061 LVZ1051:LWA1061 MFV1051:MFW1061 MPR1051:MPS1061 MZN1051:MZO1061 NJJ1051:NJK1061 NTF1051:NTG1061 ODB1051:ODC1061 OMX1051:OMY1061 OWT1051:OWU1061 PGP1051:PGQ1061 PQL1051:PQM1061 QAH1051:QAI1061 QKD1051:QKE1061 QTZ1051:QUA1061 RDV1051:RDW1061 RNR1051:RNS1061 RXN1051:RXO1061 SHJ1051:SHK1061 SRF1051:SRG1061 TBB1051:TBC1061 TKX1051:TKY1061 TUT1051:TUU1061 UEP1051:UEQ1061 UOL1051:UOM1061 UYH1051:UYI1061 VID1051:VIE1061 VRZ1051:VSA1061 WBV1051:WBW1061 WLR1051:WLS1061 WVN1051:WVO1061 JB1063:JC1084 SX1063:SY1084 ACT1063:ACU1084 AMP1063:AMQ1084 AWL1063:AWM1084 BGH1063:BGI1084 BQD1063:BQE1084 BZZ1063:CAA1084 CJV1063:CJW1084 CTR1063:CTS1084 DDN1063:DDO1084 DNJ1063:DNK1084 DXF1063:DXG1084 EHB1063:EHC1084 EQX1063:EQY1084 FAT1063:FAU1084 FKP1063:FKQ1084 FUL1063:FUM1084 GEH1063:GEI1084 GOD1063:GOE1084 GXZ1063:GYA1084 HHV1063:HHW1084 HRR1063:HRS1084 IBN1063:IBO1084 ILJ1063:ILK1084 IVF1063:IVG1084 JFB1063:JFC1084 JOX1063:JOY1084 JYT1063:JYU1084 KIP1063:KIQ1084 KSL1063:KSM1084 LCH1063:LCI1084 LMD1063:LME1084 LVZ1063:LWA1084 MFV1063:MFW1084 MPR1063:MPS1084 MZN1063:MZO1084 NJJ1063:NJK1084 NTF1063:NTG1084 ODB1063:ODC1084 OMX1063:OMY1084 OWT1063:OWU1084 PGP1063:PGQ1084 PQL1063:PQM1084 QAH1063:QAI1084 QKD1063:QKE1084 QTZ1063:QUA1084 RDV1063:RDW1084 RNR1063:RNS1084 RXN1063:RXO1084 SHJ1063:SHK1084 SRF1063:SRG1084 TBB1063:TBC1084 TKX1063:TKY1084 TUT1063:TUU1084 UEP1063:UEQ1084 UOL1063:UOM1084 UYH1063:UYI1084 VID1063:VIE1084 VRZ1063:VSA1084 WBV1063:WBW1084 WLR1063:WLS1084 WVN1063:WVO1084 JB1086:JC1101 SX1086:SY1101 ACT1086:ACU1101 AMP1086:AMQ1101 AWL1086:AWM1101 BGH1086:BGI1101 BQD1086:BQE1101 BZZ1086:CAA1101 CJV1086:CJW1101 CTR1086:CTS1101 DDN1086:DDO1101 DNJ1086:DNK1101 DXF1086:DXG1101 EHB1086:EHC1101 EQX1086:EQY1101 FAT1086:FAU1101 FKP1086:FKQ1101 FUL1086:FUM1101 GEH1086:GEI1101 GOD1086:GOE1101 GXZ1086:GYA1101 HHV1086:HHW1101 HRR1086:HRS1101 IBN1086:IBO1101 ILJ1086:ILK1101 IVF1086:IVG1101 JFB1086:JFC1101 JOX1086:JOY1101 JYT1086:JYU1101 KIP1086:KIQ1101 KSL1086:KSM1101 LCH1086:LCI1101 LMD1086:LME1101 LVZ1086:LWA1101 MFV1086:MFW1101 MPR1086:MPS1101 MZN1086:MZO1101 NJJ1086:NJK1101 NTF1086:NTG1101 ODB1086:ODC1101 OMX1086:OMY1101 OWT1086:OWU1101 PGP1086:PGQ1101 PQL1086:PQM1101 QAH1086:QAI1101 QKD1086:QKE1101 QTZ1086:QUA1101 RDV1086:RDW1101 RNR1086:RNS1101 RXN1086:RXO1101 SHJ1086:SHK1101 SRF1086:SRG1101 TBB1086:TBC1101 TKX1086:TKY1101 TUT1086:TUU1101 UEP1086:UEQ1101 UOL1086:UOM1101 UYH1086:UYI1101 VID1086:VIE1101 VRZ1086:VSA1101 WBV1086:WBW1101 WLR1086:WLS1101 WVN1086:WVO1101 JB1103:JC1115 SX1103:SY1115 ACT1103:ACU1115 AMP1103:AMQ1115 AWL1103:AWM1115 BGH1103:BGI1115 BQD1103:BQE1115 BZZ1103:CAA1115 CJV1103:CJW1115 CTR1103:CTS1115 DDN1103:DDO1115 DNJ1103:DNK1115 DXF1103:DXG1115 EHB1103:EHC1115 EQX1103:EQY1115 FAT1103:FAU1115 FKP1103:FKQ1115 FUL1103:FUM1115 GEH1103:GEI1115 GOD1103:GOE1115 GXZ1103:GYA1115 HHV1103:HHW1115 HRR1103:HRS1115 IBN1103:IBO1115 ILJ1103:ILK1115 IVF1103:IVG1115 JFB1103:JFC1115 JOX1103:JOY1115 JYT1103:JYU1115 KIP1103:KIQ1115 KSL1103:KSM1115 LCH1103:LCI1115 LMD1103:LME1115 LVZ1103:LWA1115 MFV1103:MFW1115 MPR1103:MPS1115 MZN1103:MZO1115 NJJ1103:NJK1115 NTF1103:NTG1115 ODB1103:ODC1115 OMX1103:OMY1115 OWT1103:OWU1115 PGP1103:PGQ1115 PQL1103:PQM1115 QAH1103:QAI1115 QKD1103:QKE1115 QTZ1103:QUA1115 RDV1103:RDW1115 RNR1103:RNS1115 RXN1103:RXO1115 SHJ1103:SHK1115 SRF1103:SRG1115 TBB1103:TBC1115 TKX1103:TKY1115 TUT1103:TUU1115 UEP1103:UEQ1115 UOL1103:UOM1115 UYH1103:UYI1115 VID1103:VIE1115 VRZ1103:VSA1115 WBV1103:WBW1115 WLR1103:WLS1115 WVN1103:WVO1115 JB1117:JC1117 SX1117:SY1117 ACT1117:ACU1117 AMP1117:AMQ1117 AWL1117:AWM1117 BGH1117:BGI1117 BQD1117:BQE1117 BZZ1117:CAA1117 CJV1117:CJW1117 CTR1117:CTS1117 DDN1117:DDO1117 DNJ1117:DNK1117 DXF1117:DXG1117 EHB1117:EHC1117 EQX1117:EQY1117 FAT1117:FAU1117 FKP1117:FKQ1117 FUL1117:FUM1117 GEH1117:GEI1117 GOD1117:GOE1117 GXZ1117:GYA1117 HHV1117:HHW1117 HRR1117:HRS1117 IBN1117:IBO1117 ILJ1117:ILK1117 IVF1117:IVG1117 JFB1117:JFC1117 JOX1117:JOY1117 JYT1117:JYU1117 KIP1117:KIQ1117 KSL1117:KSM1117 LCH1117:LCI1117 LMD1117:LME1117 LVZ1117:LWA1117 MFV1117:MFW1117 MPR1117:MPS1117 MZN1117:MZO1117 NJJ1117:NJK1117 NTF1117:NTG1117 ODB1117:ODC1117 OMX1117:OMY1117 OWT1117:OWU1117 PGP1117:PGQ1117 PQL1117:PQM1117 QAH1117:QAI1117 QKD1117:QKE1117 QTZ1117:QUA1117 RDV1117:RDW1117 RNR1117:RNS1117 RXN1117:RXO1117 SHJ1117:SHK1117 SRF1117:SRG1117 TBB1117:TBC1117 TKX1117:TKY1117 TUT1117:TUU1117 UEP1117:UEQ1117 UOL1117:UOM1117 UYH1117:UYI1117 VID1117:VIE1117 VRZ1117:VSA1117 WBV1117:WBW1117 WLR1117:WLS1117 WVN1117:WVO1117 JB1119:JC1129 SX1119:SY1129 ACT1119:ACU1129 AMP1119:AMQ1129 AWL1119:AWM1129 BGH1119:BGI1129 BQD1119:BQE1129 BZZ1119:CAA1129 CJV1119:CJW1129 CTR1119:CTS1129 DDN1119:DDO1129 DNJ1119:DNK1129 DXF1119:DXG1129 EHB1119:EHC1129 EQX1119:EQY1129 FAT1119:FAU1129 FKP1119:FKQ1129 FUL1119:FUM1129 GEH1119:GEI1129 GOD1119:GOE1129 GXZ1119:GYA1129 HHV1119:HHW1129 HRR1119:HRS1129 IBN1119:IBO1129 ILJ1119:ILK1129 IVF1119:IVG1129 JFB1119:JFC1129 JOX1119:JOY1129 JYT1119:JYU1129 KIP1119:KIQ1129 KSL1119:KSM1129 LCH1119:LCI1129 LMD1119:LME1129 LVZ1119:LWA1129 MFV1119:MFW1129 MPR1119:MPS1129 MZN1119:MZO1129 NJJ1119:NJK1129 NTF1119:NTG1129 ODB1119:ODC1129 OMX1119:OMY1129 OWT1119:OWU1129 PGP1119:PGQ1129 PQL1119:PQM1129 QAH1119:QAI1129 QKD1119:QKE1129 QTZ1119:QUA1129 RDV1119:RDW1129 RNR1119:RNS1129 RXN1119:RXO1129 SHJ1119:SHK1129 SRF1119:SRG1129 TBB1119:TBC1129 TKX1119:TKY1129 TUT1119:TUU1129 UEP1119:UEQ1129 UOL1119:UOM1129 UYH1119:UYI1129 VID1119:VIE1129 VRZ1119:VSA1129 WBV1119:WBW1129 WLR1119:WLS1129 WVN1119:WVO1129 JB1131:JC1131 SX1131:SY1131 ACT1131:ACU1131 AMP1131:AMQ1131 AWL1131:AWM1131 BGH1131:BGI1131 BQD1131:BQE1131 BZZ1131:CAA1131 CJV1131:CJW1131 CTR1131:CTS1131 DDN1131:DDO1131 DNJ1131:DNK1131 DXF1131:DXG1131 EHB1131:EHC1131 EQX1131:EQY1131 FAT1131:FAU1131 FKP1131:FKQ1131 FUL1131:FUM1131 GEH1131:GEI1131 GOD1131:GOE1131 GXZ1131:GYA1131 HHV1131:HHW1131 HRR1131:HRS1131 IBN1131:IBO1131 ILJ1131:ILK1131 IVF1131:IVG1131 JFB1131:JFC1131 JOX1131:JOY1131 JYT1131:JYU1131 KIP1131:KIQ1131 KSL1131:KSM1131 LCH1131:LCI1131 LMD1131:LME1131 LVZ1131:LWA1131 MFV1131:MFW1131 MPR1131:MPS1131 MZN1131:MZO1131 NJJ1131:NJK1131 NTF1131:NTG1131 ODB1131:ODC1131 OMX1131:OMY1131 OWT1131:OWU1131 PGP1131:PGQ1131 PQL1131:PQM1131 QAH1131:QAI1131 QKD1131:QKE1131 QTZ1131:QUA1131 RDV1131:RDW1131 RNR1131:RNS1131 RXN1131:RXO1131 SHJ1131:SHK1131 SRF1131:SRG1131 TBB1131:TBC1131 TKX1131:TKY1131 TUT1131:TUU1131 UEP1131:UEQ1131 UOL1131:UOM1131 UYH1131:UYI1131 VID1131:VIE1131 VRZ1131:VSA1131 WBV1131:WBW1131 WLR1131:WLS1131 WVN1131:WVO1131 JB1133:JC1162 SX1133:SY1162 ACT1133:ACU1162 AMP1133:AMQ1162 AWL1133:AWM1162 BGH1133:BGI1162 BQD1133:BQE1162 BZZ1133:CAA1162 CJV1133:CJW1162 CTR1133:CTS1162 DDN1133:DDO1162 DNJ1133:DNK1162 DXF1133:DXG1162 EHB1133:EHC1162 EQX1133:EQY1162 FAT1133:FAU1162 FKP1133:FKQ1162 FUL1133:FUM1162 GEH1133:GEI1162 GOD1133:GOE1162 GXZ1133:GYA1162 HHV1133:HHW1162 HRR1133:HRS1162 IBN1133:IBO1162 ILJ1133:ILK1162 IVF1133:IVG1162 JFB1133:JFC1162 JOX1133:JOY1162 JYT1133:JYU1162 KIP1133:KIQ1162 KSL1133:KSM1162 LCH1133:LCI1162 LMD1133:LME1162 LVZ1133:LWA1162 MFV1133:MFW1162 MPR1133:MPS1162 MZN1133:MZO1162 NJJ1133:NJK1162 NTF1133:NTG1162 ODB1133:ODC1162 OMX1133:OMY1162 OWT1133:OWU1162 PGP1133:PGQ1162 PQL1133:PQM1162 QAH1133:QAI1162 QKD1133:QKE1162 QTZ1133:QUA1162 RDV1133:RDW1162 RNR1133:RNS1162 RXN1133:RXO1162 SHJ1133:SHK1162 SRF1133:SRG1162 TBB1133:TBC1162 TKX1133:TKY1162 TUT1133:TUU1162 UEP1133:UEQ1162 UOL1133:UOM1162 UYH1133:UYI1162 VID1133:VIE1162 VRZ1133:VSA1162 WBV1133:WBW1162 WLR1133:WLS1162 WVN1133:WVO1162 JB1164:JC1168 SX1164:SY1168 ACT1164:ACU1168 AMP1164:AMQ1168 AWL1164:AWM1168 BGH1164:BGI1168 BQD1164:BQE1168 BZZ1164:CAA1168 CJV1164:CJW1168 CTR1164:CTS1168 DDN1164:DDO1168 DNJ1164:DNK1168 DXF1164:DXG1168 EHB1164:EHC1168 EQX1164:EQY1168 FAT1164:FAU1168 FKP1164:FKQ1168 FUL1164:FUM1168 GEH1164:GEI1168 GOD1164:GOE1168 GXZ1164:GYA1168 HHV1164:HHW1168 HRR1164:HRS1168 IBN1164:IBO1168 ILJ1164:ILK1168 IVF1164:IVG1168 JFB1164:JFC1168 JOX1164:JOY1168 JYT1164:JYU1168 KIP1164:KIQ1168 KSL1164:KSM1168 LCH1164:LCI1168 LMD1164:LME1168 LVZ1164:LWA1168 MFV1164:MFW1168 MPR1164:MPS1168 MZN1164:MZO1168 NJJ1164:NJK1168 NTF1164:NTG1168 ODB1164:ODC1168 OMX1164:OMY1168 OWT1164:OWU1168 PGP1164:PGQ1168 PQL1164:PQM1168 QAH1164:QAI1168 QKD1164:QKE1168 QTZ1164:QUA1168 RDV1164:RDW1168 RNR1164:RNS1168 RXN1164:RXO1168 SHJ1164:SHK1168 SRF1164:SRG1168 TBB1164:TBC1168 TKX1164:TKY1168 TUT1164:TUU1168 UEP1164:UEQ1168 UOL1164:UOM1168 UYH1164:UYI1168 VID1164:VIE1168 VRZ1164:VSA1168 WBV1164:WBW1168 WLR1164:WLS1168 WVN1164:WVO1168 JB242:JC267 SX242:SY267 ACT242:ACU267 AMP242:AMQ267 AWL242:AWM267 BGH242:BGI267 BQD242:BQE267 BZZ242:CAA267 CJV242:CJW267 CTR242:CTS267 DDN242:DDO267 DNJ242:DNK267 DXF242:DXG267 EHB242:EHC267 EQX242:EQY267 FAT242:FAU267 FKP242:FKQ267 FUL242:FUM267 GEH242:GEI267 GOD242:GOE267 GXZ242:GYA267 HHV242:HHW267 HRR242:HRS267 IBN242:IBO267 ILJ242:ILK267 IVF242:IVG267 JFB242:JFC267 JOX242:JOY267 JYT242:JYU267 KIP242:KIQ267 KSL242:KSM267 LCH242:LCI267 LMD242:LME267 LVZ242:LWA267 MFV242:MFW267 MPR242:MPS267 MZN242:MZO267 NJJ242:NJK267 NTF242:NTG267 ODB242:ODC267 OMX242:OMY267 OWT242:OWU267 PGP242:PGQ267 PQL242:PQM267 QAH242:QAI267 QKD242:QKE267 QTZ242:QUA267 RDV242:RDW267 RNR242:RNS267 RXN242:RXO267 SHJ242:SHK267 SRF242:SRG267 TBB242:TBC267 TKX242:TKY267 TUT242:TUU267 UEP242:UEQ267 UOL242:UOM267 UYH242:UYI267 VID242:VIE267 VRZ242:VSA267 WBV242:WBW267 WLR242:WLS267 WVN242:WVO267 JB636:JC688 SX636:SY688 ACT636:ACU688 AMP636:AMQ688 AWL636:AWM688 BGH636:BGI688 BQD636:BQE688 BZZ636:CAA688 CJV636:CJW688 CTR636:CTS688 DDN636:DDO688 DNJ636:DNK688 DXF636:DXG688 EHB636:EHC688 EQX636:EQY688 FAT636:FAU688 FKP636:FKQ688 FUL636:FUM688 GEH636:GEI688 GOD636:GOE688 GXZ636:GYA688 HHV636:HHW688 HRR636:HRS688 IBN636:IBO688 ILJ636:ILK688 IVF636:IVG688 JFB636:JFC688 JOX636:JOY688 JYT636:JYU688 KIP636:KIQ688 KSL636:KSM688 LCH636:LCI688 LMD636:LME688 LVZ636:LWA688 MFV636:MFW688 MPR636:MPS688 MZN636:MZO688 NJJ636:NJK688 NTF636:NTG688 ODB636:ODC688 OMX636:OMY688 OWT636:OWU688 PGP636:PGQ688 PQL636:PQM688 QAH636:QAI688 QKD636:QKE688 QTZ636:QUA688 RDV636:RDW688 RNR636:RNS688 RXN636:RXO688 SHJ636:SHK688 SRF636:SRG688 TBB636:TBC688 TKX636:TKY688 TUT636:TUU688 UEP636:UEQ688 UOL636:UOM688 UYH636:UYI688 VID636:VIE688 VRZ636:VSA688 WBV636:WBW688 WLR636:WLS688 WVN636:WVO688 WVN706:WVO710 WLR706:WLS710 WBV706:WBW710 VRZ706:VSA710 VID706:VIE710 UYH706:UYI710 UOL706:UOM710 UEP706:UEQ710 TUT706:TUU710 TKX706:TKY710 TBB706:TBC710 SRF706:SRG710 SHJ706:SHK710 RXN706:RXO710 RNR706:RNS710 RDV706:RDW710 QTZ706:QUA710 QKD706:QKE710 QAH706:QAI710 PQL706:PQM710 PGP706:PGQ710 OWT706:OWU710 OMX706:OMY710 ODB706:ODC710 NTF706:NTG710 NJJ706:NJK710 MZN706:MZO710 MPR706:MPS710 MFV706:MFW710 LVZ706:LWA710 LMD706:LME710 LCH706:LCI710 KSL706:KSM710 KIP706:KIQ710 JYT706:JYU710 JOX706:JOY710 JFB706:JFC710 IVF706:IVG710 ILJ706:ILK710 IBN706:IBO710 HRR706:HRS710 HHV706:HHW710 GXZ706:GYA710 GOD706:GOE710 GEH706:GEI710 FUL706:FUM710 FKP706:FKQ710 FAT706:FAU710 EQX706:EQY710 EHB706:EHC710 DXF706:DXG710 DNJ706:DNK710 DDN706:DDO710 CTR706:CTS710 CJV706:CJW710 BZZ706:CAA710 BQD706:BQE710 BGH706:BGI710 AWL706:AWM710 AMP706:AMQ710 ACT706:ACU710 SX706:SY710 JB706:JC710 WVN1039:WVO1049 WLR1039:WLS1049 WBV1039:WBW1049 VRZ1039:VSA1049 VID1039:VIE1049 UYH1039:UYI1049 UOL1039:UOM1049 UEP1039:UEQ1049 TUT1039:TUU1049 TKX1039:TKY1049 TBB1039:TBC1049 SRF1039:SRG1049 SHJ1039:SHK1049 RXN1039:RXO1049 RNR1039:RNS1049 RDV1039:RDW1049 QTZ1039:QUA1049 QKD1039:QKE1049 QAH1039:QAI1049 PQL1039:PQM1049 PGP1039:PGQ1049 OWT1039:OWU1049 OMX1039:OMY1049 ODB1039:ODC1049 NTF1039:NTG1049 NJJ1039:NJK1049 MZN1039:MZO1049 MPR1039:MPS1049 MFV1039:MFW1049 LVZ1039:LWA1049 LMD1039:LME1049 LCH1039:LCI1049 KSL1039:KSM1049 KIP1039:KIQ1049 JYT1039:JYU1049 JOX1039:JOY1049 JFB1039:JFC1049 IVF1039:IVG1049 ILJ1039:ILK1049 IBN1039:IBO1049 HRR1039:HRS1049 HHV1039:HHW1049 GXZ1039:GYA1049 GOD1039:GOE1049 GEH1039:GEI1049 FUL1039:FUM1049 FKP1039:FKQ1049 FAT1039:FAU1049 EQX1039:EQY1049 EHB1039:EHC1049 DXF1039:DXG1049 DNJ1039:DNK1049 DDN1039:DDO1049 CTR1039:CTS1049 CJV1039:CJW1049 BZZ1039:CAA1049 BQD1039:BQE1049 BGH1039:BGI1049 AWL1039:AWM1049 AMP1039:AMQ1049 ACT1039:ACU1049 SX1039:SY1049 JB1039:JC1049 JB977:JC987 SX977:SY987 ACT977:ACU987 AMP977:AMQ987 AWL977:AWM987 BGH977:BGI987 BQD977:BQE987 BZZ977:CAA987 CJV977:CJW987 CTR977:CTS987 DDN977:DDO987 DNJ977:DNK987 DXF977:DXG987 EHB977:EHC987 EQX977:EQY987 FAT977:FAU987 FKP977:FKQ987 FUL977:FUM987 GEH977:GEI987 GOD977:GOE987 GXZ977:GYA987 HHV977:HHW987 HRR977:HRS987 IBN977:IBO987 ILJ977:ILK987 IVF977:IVG987 JFB977:JFC987 JOX977:JOY987 JYT977:JYU987 KIP977:KIQ987 KSL977:KSM987 LCH977:LCI987 LMD977:LME987 LVZ977:LWA987 MFV977:MFW987 MPR977:MPS987 MZN977:MZO987 NJJ977:NJK987 NTF977:NTG987 ODB977:ODC987 OMX977:OMY987 OWT977:OWU987 PGP977:PGQ987 PQL977:PQM987 QAH977:QAI987 QKD977:QKE987 QTZ977:QUA987 RDV977:RDW987 RNR977:RNS987 RXN977:RXO987 SHJ977:SHK987 SRF977:SRG987 TBB977:TBC987 TKX977:TKY987 TUT977:TUU987 UEP977:UEQ987 UOL977:UOM987 UYH977:UYI987 VID977:VIE987 VRZ977:VSA987 WBV977:WBW987 WLR977:WLS987">
      <formula1>TaxonomyCodes</formula1>
    </dataValidation>
    <dataValidation type="list" allowBlank="1" showDropDown="1" showInputMessage="1" showErrorMessage="1" errorTitle="Place an ‘X’ in Column" error="Place an &quot;X&quot; in column or leave blank." sqref="WVL1164:WVL1168 WVL977:WVL987 WLP977:WLP987 WBT977:WBT987 VRX977:VRX987 VIB977:VIB987 UYF977:UYF987 UOJ977:UOJ987 UEN977:UEN987 TUR977:TUR987 TKV977:TKV987 TAZ977:TAZ987 SRD977:SRD987 SHH977:SHH987 RXL977:RXL987 RNP977:RNP987 RDT977:RDT987 QTX977:QTX987 QKB977:QKB987 QAF977:QAF987 PQJ977:PQJ987 PGN977:PGN987 OWR977:OWR987 OMV977:OMV987 OCZ977:OCZ987 NTD977:NTD987 NJH977:NJH987 MZL977:MZL987 MPP977:MPP987 MFT977:MFT987 LVX977:LVX987 LMB977:LMB987 LCF977:LCF987 KSJ977:KSJ987 KIN977:KIN987 JYR977:JYR987 JOV977:JOV987 JEZ977:JEZ987 IVD977:IVD987 ILH977:ILH987 IBL977:IBL987 HRP977:HRP987 HHT977:HHT987 GXX977:GXX987 GOB977:GOB987 GEF977:GEF987 FUJ977:FUJ987 FKN977:FKN987 FAR977:FAR987 EQV977:EQV987 EGZ977:EGZ987 DXD977:DXD987 DNH977:DNH987 DDL977:DDL987 CTP977:CTP987 CJT977:CJT987 BZX977:BZX987 BQB977:BQB987 BGF977:BGF987 AWJ977:AWJ987 AMN977:AMN987 ACR977:ACR987 SV977:SV987 IZ977:IZ987 WVC977:WVF987 WLG977:WLJ987 WBK977:WBN987 VRO977:VRR987 VHS977:VHV987 UXW977:UXZ987 UOA977:UOD987 UEE977:UEH987 TUI977:TUL987 TKM977:TKP987 TAQ977:TAT987 SQU977:SQX987 SGY977:SHB987 RXC977:RXF987 RNG977:RNJ987 RDK977:RDN987 QTO977:QTR987 QJS977:QJV987 PZW977:PZZ987 PQA977:PQD987 PGE977:PGH987 OWI977:OWL987 OMM977:OMP987 OCQ977:OCT987 NSU977:NSX987 NIY977:NJB987 MZC977:MZF987 MPG977:MPJ987 MFK977:MFN987 LVO977:LVR987 LLS977:LLV987 LBW977:LBZ987 KSA977:KSD987 KIE977:KIH987 JYI977:JYL987 JOM977:JOP987 JEQ977:JET987 IUU977:IUX987 IKY977:ILB987 IBC977:IBF987 HRG977:HRJ987 HHK977:HHN987 GXO977:GXR987 GNS977:GNV987 GDW977:GDZ987 FUA977:FUD987 FKE977:FKH987 FAI977:FAL987 EQM977:EQP987 EGQ977:EGT987 DWU977:DWX987 DMY977:DNB987 DDC977:DDF987 CTG977:CTJ987 CJK977:CJN987 BZO977:BZR987 BPS977:BPV987 BFW977:BFZ987 AWA977:AWD987 AME977:AMH987 ACI977:ACL987 SM977:SP987 IQ977:IT987 WLP1164:WLP1168 WBT1164:WBT1168 VRX1164:VRX1168 VIB1164:VIB1168 UYF1164:UYF1168 UOJ1164:UOJ1168 UEN1164:UEN1168 TUR1164:TUR1168 TKV1164:TKV1168 TAZ1164:TAZ1168 SRD1164:SRD1168 SHH1164:SHH1168 RXL1164:RXL1168 RNP1164:RNP1168 RDT1164:RDT1168 QTX1164:QTX1168 QKB1164:QKB1168 QAF1164:QAF1168 PQJ1164:PQJ1168 PGN1164:PGN1168 OWR1164:OWR1168 OMV1164:OMV1168 OCZ1164:OCZ1168 NTD1164:NTD1168 NJH1164:NJH1168 MZL1164:MZL1168 MPP1164:MPP1168 MFT1164:MFT1168 LVX1164:LVX1168 LMB1164:LMB1168 LCF1164:LCF1168 KSJ1164:KSJ1168 KIN1164:KIN1168 JYR1164:JYR1168 JOV1164:JOV1168 JEZ1164:JEZ1168 IVD1164:IVD1168 ILH1164:ILH1168 IBL1164:IBL1168 HRP1164:HRP1168 HHT1164:HHT1168 GXX1164:GXX1168 GOB1164:GOB1168 GEF1164:GEF1168 FUJ1164:FUJ1168 FKN1164:FKN1168 FAR1164:FAR1168 EQV1164:EQV1168 EGZ1164:EGZ1168 DXD1164:DXD1168 DNH1164:DNH1168 DDL1164:DDL1168 CTP1164:CTP1168 CJT1164:CJT1168 BZX1164:BZX1168 BQB1164:BQB1168 BGF1164:BGF1168 AWJ1164:AWJ1168 AMN1164:AMN1168 ACR1164:ACR1168 SV1164:SV1168 IZ1164:IZ1168 WVC1164:WVF1168 WLG1164:WLJ1168 WBK1164:WBN1168 VRO1164:VRR1168 VHS1164:VHV1168 UXW1164:UXZ1168 UOA1164:UOD1168 UEE1164:UEH1168 TUI1164:TUL1168 TKM1164:TKP1168 TAQ1164:TAT1168 SQU1164:SQX1168 SGY1164:SHB1168 RXC1164:RXF1168 RNG1164:RNJ1168 RDK1164:RDN1168 QTO1164:QTR1168 QJS1164:QJV1168 PZW1164:PZZ1168 PQA1164:PQD1168 PGE1164:PGH1168 OWI1164:OWL1168 OMM1164:OMP1168 OCQ1164:OCT1168 NSU1164:NSX1168 NIY1164:NJB1168 MZC1164:MZF1168 MPG1164:MPJ1168 MFK1164:MFN1168 LVO1164:LVR1168 LLS1164:LLV1168 LBW1164:LBZ1168 KSA1164:KSD1168 KIE1164:KIH1168 JYI1164:JYL1168 JOM1164:JOP1168 JEQ1164:JET1168 IUU1164:IUX1168 IKY1164:ILB1168 IBC1164:IBF1168 HRG1164:HRJ1168 HHK1164:HHN1168 GXO1164:GXR1168 GNS1164:GNV1168 GDW1164:GDZ1168 FUA1164:FUD1168 FKE1164:FKH1168 FAI1164:FAL1168 EQM1164:EQP1168 EGQ1164:EGT1168 DWU1164:DWX1168 DMY1164:DNB1168 DDC1164:DDF1168 CTG1164:CTJ1168 CJK1164:CJN1168 BZO1164:BZR1168 BPS1164:BPV1168 BFW1164:BFZ1168 AWA1164:AWD1168 AME1164:AMH1168 ACI1164:ACL1168 SM1164:SP1168 IQ1164:IT1168 WVL1133:WVL1162 WLP1133:WLP1162 WBT1133:WBT1162 VRX1133:VRX1162 VIB1133:VIB1162 UYF1133:UYF1162 UOJ1133:UOJ1162 UEN1133:UEN1162 TUR1133:TUR1162 TKV1133:TKV1162 TAZ1133:TAZ1162 SRD1133:SRD1162 SHH1133:SHH1162 RXL1133:RXL1162 RNP1133:RNP1162 RDT1133:RDT1162 QTX1133:QTX1162 QKB1133:QKB1162 QAF1133:QAF1162 PQJ1133:PQJ1162 PGN1133:PGN1162 OWR1133:OWR1162 OMV1133:OMV1162 OCZ1133:OCZ1162 NTD1133:NTD1162 NJH1133:NJH1162 MZL1133:MZL1162 MPP1133:MPP1162 MFT1133:MFT1162 LVX1133:LVX1162 LMB1133:LMB1162 LCF1133:LCF1162 KSJ1133:KSJ1162 KIN1133:KIN1162 JYR1133:JYR1162 JOV1133:JOV1162 JEZ1133:JEZ1162 IVD1133:IVD1162 ILH1133:ILH1162 IBL1133:IBL1162 HRP1133:HRP1162 HHT1133:HHT1162 GXX1133:GXX1162 GOB1133:GOB1162 GEF1133:GEF1162 FUJ1133:FUJ1162 FKN1133:FKN1162 FAR1133:FAR1162 EQV1133:EQV1162 EGZ1133:EGZ1162 DXD1133:DXD1162 DNH1133:DNH1162 DDL1133:DDL1162 CTP1133:CTP1162 CJT1133:CJT1162 BZX1133:BZX1162 BQB1133:BQB1162 BGF1133:BGF1162 AWJ1133:AWJ1162 AMN1133:AMN1162 ACR1133:ACR1162 SV1133:SV1162 IZ1133:IZ1162 WVC1133:WVF1162 WLG1133:WLJ1162 WBK1133:WBN1162 VRO1133:VRR1162 VHS1133:VHV1162 UXW1133:UXZ1162 UOA1133:UOD1162 UEE1133:UEH1162 TUI1133:TUL1162 TKM1133:TKP1162 TAQ1133:TAT1162 SQU1133:SQX1162 SGY1133:SHB1162 RXC1133:RXF1162 RNG1133:RNJ1162 RDK1133:RDN1162 QTO1133:QTR1162 QJS1133:QJV1162 PZW1133:PZZ1162 PQA1133:PQD1162 PGE1133:PGH1162 OWI1133:OWL1162 OMM1133:OMP1162 OCQ1133:OCT1162 NSU1133:NSX1162 NIY1133:NJB1162 MZC1133:MZF1162 MPG1133:MPJ1162 MFK1133:MFN1162 LVO1133:LVR1162 LLS1133:LLV1162 LBW1133:LBZ1162 KSA1133:KSD1162 KIE1133:KIH1162 JYI1133:JYL1162 JOM1133:JOP1162 JEQ1133:JET1162 IUU1133:IUX1162 IKY1133:ILB1162 IBC1133:IBF1162 HRG1133:HRJ1162 HHK1133:HHN1162 GXO1133:GXR1162 GNS1133:GNV1162 GDW1133:GDZ1162 FUA1133:FUD1162 FKE1133:FKH1162 FAI1133:FAL1162 EQM1133:EQP1162 EGQ1133:EGT1162 DWU1133:DWX1162 DMY1133:DNB1162 DDC1133:DDF1162 CTG1133:CTJ1162 CJK1133:CJN1162 BZO1133:BZR1162 BPS1133:BPV1162 BFW1133:BFZ1162 AWA1133:AWD1162 AME1133:AMH1162 ACI1133:ACL1162 SM1133:SP1162 IQ1133:IT1162 WVL1131 WLP1131 WBT1131 VRX1131 VIB1131 UYF1131 UOJ1131 UEN1131 TUR1131 TKV1131 TAZ1131 SRD1131 SHH1131 RXL1131 RNP1131 RDT1131 QTX1131 QKB1131 QAF1131 PQJ1131 PGN1131 OWR1131 OMV1131 OCZ1131 NTD1131 NJH1131 MZL1131 MPP1131 MFT1131 LVX1131 LMB1131 LCF1131 KSJ1131 KIN1131 JYR1131 JOV1131 JEZ1131 IVD1131 ILH1131 IBL1131 HRP1131 HHT1131 GXX1131 GOB1131 GEF1131 FUJ1131 FKN1131 FAR1131 EQV1131 EGZ1131 DXD1131 DNH1131 DDL1131 CTP1131 CJT1131 BZX1131 BQB1131 BGF1131 AWJ1131 AMN1131 ACR1131 SV1131 IZ1131 WVC1131:WVF1131 WLG1131:WLJ1131 WBK1131:WBN1131 VRO1131:VRR1131 VHS1131:VHV1131 UXW1131:UXZ1131 UOA1131:UOD1131 UEE1131:UEH1131 TUI1131:TUL1131 TKM1131:TKP1131 TAQ1131:TAT1131 SQU1131:SQX1131 SGY1131:SHB1131 RXC1131:RXF1131 RNG1131:RNJ1131 RDK1131:RDN1131 QTO1131:QTR1131 QJS1131:QJV1131 PZW1131:PZZ1131 PQA1131:PQD1131 PGE1131:PGH1131 OWI1131:OWL1131 OMM1131:OMP1131 OCQ1131:OCT1131 NSU1131:NSX1131 NIY1131:NJB1131 MZC1131:MZF1131 MPG1131:MPJ1131 MFK1131:MFN1131 LVO1131:LVR1131 LLS1131:LLV1131 LBW1131:LBZ1131 KSA1131:KSD1131 KIE1131:KIH1131 JYI1131:JYL1131 JOM1131:JOP1131 JEQ1131:JET1131 IUU1131:IUX1131 IKY1131:ILB1131 IBC1131:IBF1131 HRG1131:HRJ1131 HHK1131:HHN1131 GXO1131:GXR1131 GNS1131:GNV1131 GDW1131:GDZ1131 FUA1131:FUD1131 FKE1131:FKH1131 FAI1131:FAL1131 EQM1131:EQP1131 EGQ1131:EGT1131 DWU1131:DWX1131 DMY1131:DNB1131 DDC1131:DDF1131 CTG1131:CTJ1131 CJK1131:CJN1131 BZO1131:BZR1131 BPS1131:BPV1131 BFW1131:BFZ1131 AWA1131:AWD1131 AME1131:AMH1131 ACI1131:ACL1131 SM1131:SP1131 IQ1131:IT1131 WVC1119:WVF1129 WLG1119:WLJ1129 WBK1119:WBN1129 VRO1119:VRR1129 VHS1119:VHV1129 UXW1119:UXZ1129 UOA1119:UOD1129 UEE1119:UEH1129 TUI1119:TUL1129 TKM1119:TKP1129 TAQ1119:TAT1129 SQU1119:SQX1129 SGY1119:SHB1129 RXC1119:RXF1129 RNG1119:RNJ1129 RDK1119:RDN1129 QTO1119:QTR1129 QJS1119:QJV1129 PZW1119:PZZ1129 PQA1119:PQD1129 PGE1119:PGH1129 OWI1119:OWL1129 OMM1119:OMP1129 OCQ1119:OCT1129 NSU1119:NSX1129 NIY1119:NJB1129 MZC1119:MZF1129 MPG1119:MPJ1129 MFK1119:MFN1129 LVO1119:LVR1129 LLS1119:LLV1129 LBW1119:LBZ1129 KSA1119:KSD1129 KIE1119:KIH1129 JYI1119:JYL1129 JOM1119:JOP1129 JEQ1119:JET1129 IUU1119:IUX1129 IKY1119:ILB1129 IBC1119:IBF1129 HRG1119:HRJ1129 HHK1119:HHN1129 GXO1119:GXR1129 GNS1119:GNV1129 GDW1119:GDZ1129 FUA1119:FUD1129 FKE1119:FKH1129 FAI1119:FAL1129 EQM1119:EQP1129 EGQ1119:EGT1129 DWU1119:DWX1129 DMY1119:DNB1129 DDC1119:DDF1129 CTG1119:CTJ1129 CJK1119:CJN1129 BZO1119:BZR1129 BPS1119:BPV1129 BFW1119:BFZ1129 AWA1119:AWD1129 AME1119:AMH1129 ACI1119:ACL1129 SM1119:SP1129 IQ1119:IT1129 WVL1119:WVL1129 WLP1119:WLP1129 WBT1119:WBT1129 VRX1119:VRX1129 VIB1119:VIB1129 UYF1119:UYF1129 UOJ1119:UOJ1129 UEN1119:UEN1129 TUR1119:TUR1129 TKV1119:TKV1129 TAZ1119:TAZ1129 SRD1119:SRD1129 SHH1119:SHH1129 RXL1119:RXL1129 RNP1119:RNP1129 RDT1119:RDT1129 QTX1119:QTX1129 QKB1119:QKB1129 QAF1119:QAF1129 PQJ1119:PQJ1129 PGN1119:PGN1129 OWR1119:OWR1129 OMV1119:OMV1129 OCZ1119:OCZ1129 NTD1119:NTD1129 NJH1119:NJH1129 MZL1119:MZL1129 MPP1119:MPP1129 MFT1119:MFT1129 LVX1119:LVX1129 LMB1119:LMB1129 LCF1119:LCF1129 KSJ1119:KSJ1129 KIN1119:KIN1129 JYR1119:JYR1129 JOV1119:JOV1129 JEZ1119:JEZ1129 IVD1119:IVD1129 ILH1119:ILH1129 IBL1119:IBL1129 HRP1119:HRP1129 HHT1119:HHT1129 GXX1119:GXX1129 GOB1119:GOB1129 GEF1119:GEF1129 FUJ1119:FUJ1129 FKN1119:FKN1129 FAR1119:FAR1129 EQV1119:EQV1129 EGZ1119:EGZ1129 DXD1119:DXD1129 DNH1119:DNH1129 DDL1119:DDL1129 CTP1119:CTP1129 CJT1119:CJT1129 BZX1119:BZX1129 BQB1119:BQB1129 BGF1119:BGF1129 AWJ1119:AWJ1129 AMN1119:AMN1129 ACR1119:ACR1129 SV1119:SV1129 IZ1119:IZ1129 WVL1117 WLP1117 WBT1117 VRX1117 VIB1117 UYF1117 UOJ1117 UEN1117 TUR1117 TKV1117 TAZ1117 SRD1117 SHH1117 RXL1117 RNP1117 RDT1117 QTX1117 QKB1117 QAF1117 PQJ1117 PGN1117 OWR1117 OMV1117 OCZ1117 NTD1117 NJH1117 MZL1117 MPP1117 MFT1117 LVX1117 LMB1117 LCF1117 KSJ1117 KIN1117 JYR1117 JOV1117 JEZ1117 IVD1117 ILH1117 IBL1117 HRP1117 HHT1117 GXX1117 GOB1117 GEF1117 FUJ1117 FKN1117 FAR1117 EQV1117 EGZ1117 DXD1117 DNH1117 DDL1117 CTP1117 CJT1117 BZX1117 BQB1117 BGF1117 AWJ1117 AMN1117 ACR1117 SV1117 IZ1117 WVC1117:WVF1117 WLG1117:WLJ1117 WBK1117:WBN1117 VRO1117:VRR1117 VHS1117:VHV1117 UXW1117:UXZ1117 UOA1117:UOD1117 UEE1117:UEH1117 TUI1117:TUL1117 TKM1117:TKP1117 TAQ1117:TAT1117 SQU1117:SQX1117 SGY1117:SHB1117 RXC1117:RXF1117 RNG1117:RNJ1117 RDK1117:RDN1117 QTO1117:QTR1117 QJS1117:QJV1117 PZW1117:PZZ1117 PQA1117:PQD1117 PGE1117:PGH1117 OWI1117:OWL1117 OMM1117:OMP1117 OCQ1117:OCT1117 NSU1117:NSX1117 NIY1117:NJB1117 MZC1117:MZF1117 MPG1117:MPJ1117 MFK1117:MFN1117 LVO1117:LVR1117 LLS1117:LLV1117 LBW1117:LBZ1117 KSA1117:KSD1117 KIE1117:KIH1117 JYI1117:JYL1117 JOM1117:JOP1117 JEQ1117:JET1117 IUU1117:IUX1117 IKY1117:ILB1117 IBC1117:IBF1117 HRG1117:HRJ1117 HHK1117:HHN1117 GXO1117:GXR1117 GNS1117:GNV1117 GDW1117:GDZ1117 FUA1117:FUD1117 FKE1117:FKH1117 FAI1117:FAL1117 EQM1117:EQP1117 EGQ1117:EGT1117 DWU1117:DWX1117 DMY1117:DNB1117 DDC1117:DDF1117 CTG1117:CTJ1117 CJK1117:CJN1117 BZO1117:BZR1117 BPS1117:BPV1117 BFW1117:BFZ1117 AWA1117:AWD1117 AME1117:AMH1117 ACI1117:ACL1117 SM1117:SP1117 IQ1117:IT1117 WVL1103:WVL1115 WLP1103:WLP1115 WBT1103:WBT1115 VRX1103:VRX1115 VIB1103:VIB1115 UYF1103:UYF1115 UOJ1103:UOJ1115 UEN1103:UEN1115 TUR1103:TUR1115 TKV1103:TKV1115 TAZ1103:TAZ1115 SRD1103:SRD1115 SHH1103:SHH1115 RXL1103:RXL1115 RNP1103:RNP1115 RDT1103:RDT1115 QTX1103:QTX1115 QKB1103:QKB1115 QAF1103:QAF1115 PQJ1103:PQJ1115 PGN1103:PGN1115 OWR1103:OWR1115 OMV1103:OMV1115 OCZ1103:OCZ1115 NTD1103:NTD1115 NJH1103:NJH1115 MZL1103:MZL1115 MPP1103:MPP1115 MFT1103:MFT1115 LVX1103:LVX1115 LMB1103:LMB1115 LCF1103:LCF1115 KSJ1103:KSJ1115 KIN1103:KIN1115 JYR1103:JYR1115 JOV1103:JOV1115 JEZ1103:JEZ1115 IVD1103:IVD1115 ILH1103:ILH1115 IBL1103:IBL1115 HRP1103:HRP1115 HHT1103:HHT1115 GXX1103:GXX1115 GOB1103:GOB1115 GEF1103:GEF1115 FUJ1103:FUJ1115 FKN1103:FKN1115 FAR1103:FAR1115 EQV1103:EQV1115 EGZ1103:EGZ1115 DXD1103:DXD1115 DNH1103:DNH1115 DDL1103:DDL1115 CTP1103:CTP1115 CJT1103:CJT1115 BZX1103:BZX1115 BQB1103:BQB1115 BGF1103:BGF1115 AWJ1103:AWJ1115 AMN1103:AMN1115 ACR1103:ACR1115 SV1103:SV1115 IZ1103:IZ1115 WVC1103:WVF1115 WLG1103:WLJ1115 WBK1103:WBN1115 VRO1103:VRR1115 VHS1103:VHV1115 UXW1103:UXZ1115 UOA1103:UOD1115 UEE1103:UEH1115 TUI1103:TUL1115 TKM1103:TKP1115 TAQ1103:TAT1115 SQU1103:SQX1115 SGY1103:SHB1115 RXC1103:RXF1115 RNG1103:RNJ1115 RDK1103:RDN1115 QTO1103:QTR1115 QJS1103:QJV1115 PZW1103:PZZ1115 PQA1103:PQD1115 PGE1103:PGH1115 OWI1103:OWL1115 OMM1103:OMP1115 OCQ1103:OCT1115 NSU1103:NSX1115 NIY1103:NJB1115 MZC1103:MZF1115 MPG1103:MPJ1115 MFK1103:MFN1115 LVO1103:LVR1115 LLS1103:LLV1115 LBW1103:LBZ1115 KSA1103:KSD1115 KIE1103:KIH1115 JYI1103:JYL1115 JOM1103:JOP1115 JEQ1103:JET1115 IUU1103:IUX1115 IKY1103:ILB1115 IBC1103:IBF1115 HRG1103:HRJ1115 HHK1103:HHN1115 GXO1103:GXR1115 GNS1103:GNV1115 GDW1103:GDZ1115 FUA1103:FUD1115 FKE1103:FKH1115 FAI1103:FAL1115 EQM1103:EQP1115 EGQ1103:EGT1115 DWU1103:DWX1115 DMY1103:DNB1115 DDC1103:DDF1115 CTG1103:CTJ1115 CJK1103:CJN1115 BZO1103:BZR1115 BPS1103:BPV1115 BFW1103:BFZ1115 AWA1103:AWD1115 AME1103:AMH1115 ACI1103:ACL1115 SM1103:SP1115 IQ1103:IT1115 WVC1086:WVF1101 WLG1086:WLJ1101 WBK1086:WBN1101 VRO1086:VRR1101 VHS1086:VHV1101 UXW1086:UXZ1101 UOA1086:UOD1101 UEE1086:UEH1101 TUI1086:TUL1101 TKM1086:TKP1101 TAQ1086:TAT1101 SQU1086:SQX1101 SGY1086:SHB1101 RXC1086:RXF1101 RNG1086:RNJ1101 RDK1086:RDN1101 QTO1086:QTR1101 QJS1086:QJV1101 PZW1086:PZZ1101 PQA1086:PQD1101 PGE1086:PGH1101 OWI1086:OWL1101 OMM1086:OMP1101 OCQ1086:OCT1101 NSU1086:NSX1101 NIY1086:NJB1101 MZC1086:MZF1101 MPG1086:MPJ1101 MFK1086:MFN1101 LVO1086:LVR1101 LLS1086:LLV1101 LBW1086:LBZ1101 KSA1086:KSD1101 KIE1086:KIH1101 JYI1086:JYL1101 JOM1086:JOP1101 JEQ1086:JET1101 IUU1086:IUX1101 IKY1086:ILB1101 IBC1086:IBF1101 HRG1086:HRJ1101 HHK1086:HHN1101 GXO1086:GXR1101 GNS1086:GNV1101 GDW1086:GDZ1101 FUA1086:FUD1101 FKE1086:FKH1101 FAI1086:FAL1101 EQM1086:EQP1101 EGQ1086:EGT1101 DWU1086:DWX1101 DMY1086:DNB1101 DDC1086:DDF1101 CTG1086:CTJ1101 CJK1086:CJN1101 BZO1086:BZR1101 BPS1086:BPV1101 BFW1086:BFZ1101 AWA1086:AWD1101 AME1086:AMH1101 ACI1086:ACL1101 SM1086:SP1101 IQ1086:IT1101 WVL1086:WVL1101 WLP1086:WLP1101 WBT1086:WBT1101 VRX1086:VRX1101 VIB1086:VIB1101 UYF1086:UYF1101 UOJ1086:UOJ1101 UEN1086:UEN1101 TUR1086:TUR1101 TKV1086:TKV1101 TAZ1086:TAZ1101 SRD1086:SRD1101 SHH1086:SHH1101 RXL1086:RXL1101 RNP1086:RNP1101 RDT1086:RDT1101 QTX1086:QTX1101 QKB1086:QKB1101 QAF1086:QAF1101 PQJ1086:PQJ1101 PGN1086:PGN1101 OWR1086:OWR1101 OMV1086:OMV1101 OCZ1086:OCZ1101 NTD1086:NTD1101 NJH1086:NJH1101 MZL1086:MZL1101 MPP1086:MPP1101 MFT1086:MFT1101 LVX1086:LVX1101 LMB1086:LMB1101 LCF1086:LCF1101 KSJ1086:KSJ1101 KIN1086:KIN1101 JYR1086:JYR1101 JOV1086:JOV1101 JEZ1086:JEZ1101 IVD1086:IVD1101 ILH1086:ILH1101 IBL1086:IBL1101 HRP1086:HRP1101 HHT1086:HHT1101 GXX1086:GXX1101 GOB1086:GOB1101 GEF1086:GEF1101 FUJ1086:FUJ1101 FKN1086:FKN1101 FAR1086:FAR1101 EQV1086:EQV1101 EGZ1086:EGZ1101 DXD1086:DXD1101 DNH1086:DNH1101 DDL1086:DDL1101 CTP1086:CTP1101 CJT1086:CJT1101 BZX1086:BZX1101 BQB1086:BQB1101 BGF1086:BGF1101 AWJ1086:AWJ1101 AMN1086:AMN1101 ACR1086:ACR1101 SV1086:SV1101 IZ1086:IZ1101 WVC1063:WVF1084 WLG1063:WLJ1084 WBK1063:WBN1084 VRO1063:VRR1084 VHS1063:VHV1084 UXW1063:UXZ1084 UOA1063:UOD1084 UEE1063:UEH1084 TUI1063:TUL1084 TKM1063:TKP1084 TAQ1063:TAT1084 SQU1063:SQX1084 SGY1063:SHB1084 RXC1063:RXF1084 RNG1063:RNJ1084 RDK1063:RDN1084 QTO1063:QTR1084 QJS1063:QJV1084 PZW1063:PZZ1084 PQA1063:PQD1084 PGE1063:PGH1084 OWI1063:OWL1084 OMM1063:OMP1084 OCQ1063:OCT1084 NSU1063:NSX1084 NIY1063:NJB1084 MZC1063:MZF1084 MPG1063:MPJ1084 MFK1063:MFN1084 LVO1063:LVR1084 LLS1063:LLV1084 LBW1063:LBZ1084 KSA1063:KSD1084 KIE1063:KIH1084 JYI1063:JYL1084 JOM1063:JOP1084 JEQ1063:JET1084 IUU1063:IUX1084 IKY1063:ILB1084 IBC1063:IBF1084 HRG1063:HRJ1084 HHK1063:HHN1084 GXO1063:GXR1084 GNS1063:GNV1084 GDW1063:GDZ1084 FUA1063:FUD1084 FKE1063:FKH1084 FAI1063:FAL1084 EQM1063:EQP1084 EGQ1063:EGT1084 DWU1063:DWX1084 DMY1063:DNB1084 DDC1063:DDF1084 CTG1063:CTJ1084 CJK1063:CJN1084 BZO1063:BZR1084 BPS1063:BPV1084 BFW1063:BFZ1084 AWA1063:AWD1084 AME1063:AMH1084 ACI1063:ACL1084 SM1063:SP1084 IQ1063:IT1084 WVL1063:WVL1084 WLP1063:WLP1084 WBT1063:WBT1084 VRX1063:VRX1084 VIB1063:VIB1084 UYF1063:UYF1084 UOJ1063:UOJ1084 UEN1063:UEN1084 TUR1063:TUR1084 TKV1063:TKV1084 TAZ1063:TAZ1084 SRD1063:SRD1084 SHH1063:SHH1084 RXL1063:RXL1084 RNP1063:RNP1084 RDT1063:RDT1084 QTX1063:QTX1084 QKB1063:QKB1084 QAF1063:QAF1084 PQJ1063:PQJ1084 PGN1063:PGN1084 OWR1063:OWR1084 OMV1063:OMV1084 OCZ1063:OCZ1084 NTD1063:NTD1084 NJH1063:NJH1084 MZL1063:MZL1084 MPP1063:MPP1084 MFT1063:MFT1084 LVX1063:LVX1084 LMB1063:LMB1084 LCF1063:LCF1084 KSJ1063:KSJ1084 KIN1063:KIN1084 JYR1063:JYR1084 JOV1063:JOV1084 JEZ1063:JEZ1084 IVD1063:IVD1084 ILH1063:ILH1084 IBL1063:IBL1084 HRP1063:HRP1084 HHT1063:HHT1084 GXX1063:GXX1084 GOB1063:GOB1084 GEF1063:GEF1084 FUJ1063:FUJ1084 FKN1063:FKN1084 FAR1063:FAR1084 EQV1063:EQV1084 EGZ1063:EGZ1084 DXD1063:DXD1084 DNH1063:DNH1084 DDL1063:DDL1084 CTP1063:CTP1084 CJT1063:CJT1084 BZX1063:BZX1084 BQB1063:BQB1084 BGF1063:BGF1084 AWJ1063:AWJ1084 AMN1063:AMN1084 ACR1063:ACR1084 SV1063:SV1084 IZ1063:IZ1084 WVC1051:WVF1061 WLG1051:WLJ1061 WBK1051:WBN1061 VRO1051:VRR1061 VHS1051:VHV1061 UXW1051:UXZ1061 UOA1051:UOD1061 UEE1051:UEH1061 TUI1051:TUL1061 TKM1051:TKP1061 TAQ1051:TAT1061 SQU1051:SQX1061 SGY1051:SHB1061 RXC1051:RXF1061 RNG1051:RNJ1061 RDK1051:RDN1061 QTO1051:QTR1061 QJS1051:QJV1061 PZW1051:PZZ1061 PQA1051:PQD1061 PGE1051:PGH1061 OWI1051:OWL1061 OMM1051:OMP1061 OCQ1051:OCT1061 NSU1051:NSX1061 NIY1051:NJB1061 MZC1051:MZF1061 MPG1051:MPJ1061 MFK1051:MFN1061 LVO1051:LVR1061 LLS1051:LLV1061 LBW1051:LBZ1061 KSA1051:KSD1061 KIE1051:KIH1061 JYI1051:JYL1061 JOM1051:JOP1061 JEQ1051:JET1061 IUU1051:IUX1061 IKY1051:ILB1061 IBC1051:IBF1061 HRG1051:HRJ1061 HHK1051:HHN1061 GXO1051:GXR1061 GNS1051:GNV1061 GDW1051:GDZ1061 FUA1051:FUD1061 FKE1051:FKH1061 FAI1051:FAL1061 EQM1051:EQP1061 EGQ1051:EGT1061 DWU1051:DWX1061 DMY1051:DNB1061 DDC1051:DDF1061 CTG1051:CTJ1061 CJK1051:CJN1061 BZO1051:BZR1061 BPS1051:BPV1061 BFW1051:BFZ1061 AWA1051:AWD1061 AME1051:AMH1061 ACI1051:ACL1061 SM1051:SP1061 IQ1051:IT1061 WVL1051:WVL1061 WLP1051:WLP1061 WBT1051:WBT1061 VRX1051:VRX1061 VIB1051:VIB1061 UYF1051:UYF1061 UOJ1051:UOJ1061 UEN1051:UEN1061 TUR1051:TUR1061 TKV1051:TKV1061 TAZ1051:TAZ1061 SRD1051:SRD1061 SHH1051:SHH1061 RXL1051:RXL1061 RNP1051:RNP1061 RDT1051:RDT1061 QTX1051:QTX1061 QKB1051:QKB1061 QAF1051:QAF1061 PQJ1051:PQJ1061 PGN1051:PGN1061 OWR1051:OWR1061 OMV1051:OMV1061 OCZ1051:OCZ1061 NTD1051:NTD1061 NJH1051:NJH1061 MZL1051:MZL1061 MPP1051:MPP1061 MFT1051:MFT1061 LVX1051:LVX1061 LMB1051:LMB1061 LCF1051:LCF1061 KSJ1051:KSJ1061 KIN1051:KIN1061 JYR1051:JYR1061 JOV1051:JOV1061 JEZ1051:JEZ1061 IVD1051:IVD1061 ILH1051:ILH1061 IBL1051:IBL1061 HRP1051:HRP1061 HHT1051:HHT1061 GXX1051:GXX1061 GOB1051:GOB1061 GEF1051:GEF1061 FUJ1051:FUJ1061 FKN1051:FKN1061 FAR1051:FAR1061 EQV1051:EQV1061 EGZ1051:EGZ1061 DXD1051:DXD1061 DNH1051:DNH1061 DDL1051:DDL1061 CTP1051:CTP1061 CJT1051:CJT1061 BZX1051:BZX1061 BQB1051:BQB1061 BGF1051:BGF1061 AWJ1051:AWJ1061 AMN1051:AMN1061 ACR1051:ACR1061 SV1051:SV1061 IZ1051:IZ1061 WVC709:WVF710 WVL1027:WVL1037 WLP1027:WLP1037 WBT1027:WBT1037 VRX1027:VRX1037 VIB1027:VIB1037 UYF1027:UYF1037 UOJ1027:UOJ1037 UEN1027:UEN1037 TUR1027:TUR1037 TKV1027:TKV1037 TAZ1027:TAZ1037 SRD1027:SRD1037 SHH1027:SHH1037 RXL1027:RXL1037 RNP1027:RNP1037 RDT1027:RDT1037 QTX1027:QTX1037 QKB1027:QKB1037 QAF1027:QAF1037 PQJ1027:PQJ1037 PGN1027:PGN1037 OWR1027:OWR1037 OMV1027:OMV1037 OCZ1027:OCZ1037 NTD1027:NTD1037 NJH1027:NJH1037 MZL1027:MZL1037 MPP1027:MPP1037 MFT1027:MFT1037 LVX1027:LVX1037 LMB1027:LMB1037 LCF1027:LCF1037 KSJ1027:KSJ1037 KIN1027:KIN1037 JYR1027:JYR1037 JOV1027:JOV1037 JEZ1027:JEZ1037 IVD1027:IVD1037 ILH1027:ILH1037 IBL1027:IBL1037 HRP1027:HRP1037 HHT1027:HHT1037 GXX1027:GXX1037 GOB1027:GOB1037 GEF1027:GEF1037 FUJ1027:FUJ1037 FKN1027:FKN1037 FAR1027:FAR1037 EQV1027:EQV1037 EGZ1027:EGZ1037 DXD1027:DXD1037 DNH1027:DNH1037 DDL1027:DDL1037 CTP1027:CTP1037 CJT1027:CJT1037 BZX1027:BZX1037 BQB1027:BQB1037 BGF1027:BGF1037 AWJ1027:AWJ1037 AMN1027:AMN1037 ACR1027:ACR1037 SV1027:SV1037 IZ1027:IZ1037 WVC1027:WVF1037 WLG1027:WLJ1037 WBK1027:WBN1037 VRO1027:VRR1037 VHS1027:VHV1037 UXW1027:UXZ1037 UOA1027:UOD1037 UEE1027:UEH1037 TUI1027:TUL1037 TKM1027:TKP1037 TAQ1027:TAT1037 SQU1027:SQX1037 SGY1027:SHB1037 RXC1027:RXF1037 RNG1027:RNJ1037 RDK1027:RDN1037 QTO1027:QTR1037 QJS1027:QJV1037 PZW1027:PZZ1037 PQA1027:PQD1037 PGE1027:PGH1037 OWI1027:OWL1037 OMM1027:OMP1037 OCQ1027:OCT1037 NSU1027:NSX1037 NIY1027:NJB1037 MZC1027:MZF1037 MPG1027:MPJ1037 MFK1027:MFN1037 LVO1027:LVR1037 LLS1027:LLV1037 LBW1027:LBZ1037 KSA1027:KSD1037 KIE1027:KIH1037 JYI1027:JYL1037 JOM1027:JOP1037 JEQ1027:JET1037 IUU1027:IUX1037 IKY1027:ILB1037 IBC1027:IBF1037 HRG1027:HRJ1037 HHK1027:HHN1037 GXO1027:GXR1037 GNS1027:GNV1037 GDW1027:GDZ1037 FUA1027:FUD1037 FKE1027:FKH1037 FAI1027:FAL1037 EQM1027:EQP1037 EGQ1027:EGT1037 DWU1027:DWX1037 DMY1027:DNB1037 DDC1027:DDF1037 CTG1027:CTJ1037 CJK1027:CJN1037 BZO1027:BZR1037 BPS1027:BPV1037 BFW1027:BFZ1037 AWA1027:AWD1037 AME1027:AMH1037 ACI1027:ACL1037 SM1027:SP1037 IQ1027:IT1037 WVC1016:WVF1025 WLG1016:WLJ1025 WBK1016:WBN1025 VRO1016:VRR1025 VHS1016:VHV1025 UXW1016:UXZ1025 UOA1016:UOD1025 UEE1016:UEH1025 TUI1016:TUL1025 TKM1016:TKP1025 TAQ1016:TAT1025 SQU1016:SQX1025 SGY1016:SHB1025 RXC1016:RXF1025 RNG1016:RNJ1025 RDK1016:RDN1025 QTO1016:QTR1025 QJS1016:QJV1025 PZW1016:PZZ1025 PQA1016:PQD1025 PGE1016:PGH1025 OWI1016:OWL1025 OMM1016:OMP1025 OCQ1016:OCT1025 NSU1016:NSX1025 NIY1016:NJB1025 MZC1016:MZF1025 MPG1016:MPJ1025 MFK1016:MFN1025 LVO1016:LVR1025 LLS1016:LLV1025 LBW1016:LBZ1025 KSA1016:KSD1025 KIE1016:KIH1025 JYI1016:JYL1025 JOM1016:JOP1025 JEQ1016:JET1025 IUU1016:IUX1025 IKY1016:ILB1025 IBC1016:IBF1025 HRG1016:HRJ1025 HHK1016:HHN1025 GXO1016:GXR1025 GNS1016:GNV1025 GDW1016:GDZ1025 FUA1016:FUD1025 FKE1016:FKH1025 FAI1016:FAL1025 EQM1016:EQP1025 EGQ1016:EGT1025 DWU1016:DWX1025 DMY1016:DNB1025 DDC1016:DDF1025 CTG1016:CTJ1025 CJK1016:CJN1025 BZO1016:BZR1025 BPS1016:BPV1025 BFW1016:BFZ1025 AWA1016:AWD1025 AME1016:AMH1025 ACI1016:ACL1025 SM1016:SP1025 IQ1016:IT1025 WVL1016:WVL1025 WLP1016:WLP1025 WBT1016:WBT1025 VRX1016:VRX1025 VIB1016:VIB1025 UYF1016:UYF1025 UOJ1016:UOJ1025 UEN1016:UEN1025 TUR1016:TUR1025 TKV1016:TKV1025 TAZ1016:TAZ1025 SRD1016:SRD1025 SHH1016:SHH1025 RXL1016:RXL1025 RNP1016:RNP1025 RDT1016:RDT1025 QTX1016:QTX1025 QKB1016:QKB1025 QAF1016:QAF1025 PQJ1016:PQJ1025 PGN1016:PGN1025 OWR1016:OWR1025 OMV1016:OMV1025 OCZ1016:OCZ1025 NTD1016:NTD1025 NJH1016:NJH1025 MZL1016:MZL1025 MPP1016:MPP1025 MFT1016:MFT1025 LVX1016:LVX1025 LMB1016:LMB1025 LCF1016:LCF1025 KSJ1016:KSJ1025 KIN1016:KIN1025 JYR1016:JYR1025 JOV1016:JOV1025 JEZ1016:JEZ1025 IVD1016:IVD1025 ILH1016:ILH1025 IBL1016:IBL1025 HRP1016:HRP1025 HHT1016:HHT1025 GXX1016:GXX1025 GOB1016:GOB1025 GEF1016:GEF1025 FUJ1016:FUJ1025 FKN1016:FKN1025 FAR1016:FAR1025 EQV1016:EQV1025 EGZ1016:EGZ1025 DXD1016:DXD1025 DNH1016:DNH1025 DDL1016:DDL1025 CTP1016:CTP1025 CJT1016:CJT1025 BZX1016:BZX1025 BQB1016:BQB1025 BGF1016:BGF1025 AWJ1016:AWJ1025 AMN1016:AMN1025 ACR1016:ACR1025 SV1016:SV1025 IZ1016:IZ1025 WVL1005:WVL1014 WLP1005:WLP1014 WBT1005:WBT1014 VRX1005:VRX1014 VIB1005:VIB1014 UYF1005:UYF1014 UOJ1005:UOJ1014 UEN1005:UEN1014 TUR1005:TUR1014 TKV1005:TKV1014 TAZ1005:TAZ1014 SRD1005:SRD1014 SHH1005:SHH1014 RXL1005:RXL1014 RNP1005:RNP1014 RDT1005:RDT1014 QTX1005:QTX1014 QKB1005:QKB1014 QAF1005:QAF1014 PQJ1005:PQJ1014 PGN1005:PGN1014 OWR1005:OWR1014 OMV1005:OMV1014 OCZ1005:OCZ1014 NTD1005:NTD1014 NJH1005:NJH1014 MZL1005:MZL1014 MPP1005:MPP1014 MFT1005:MFT1014 LVX1005:LVX1014 LMB1005:LMB1014 LCF1005:LCF1014 KSJ1005:KSJ1014 KIN1005:KIN1014 JYR1005:JYR1014 JOV1005:JOV1014 JEZ1005:JEZ1014 IVD1005:IVD1014 ILH1005:ILH1014 IBL1005:IBL1014 HRP1005:HRP1014 HHT1005:HHT1014 GXX1005:GXX1014 GOB1005:GOB1014 GEF1005:GEF1014 FUJ1005:FUJ1014 FKN1005:FKN1014 FAR1005:FAR1014 EQV1005:EQV1014 EGZ1005:EGZ1014 DXD1005:DXD1014 DNH1005:DNH1014 DDL1005:DDL1014 CTP1005:CTP1014 CJT1005:CJT1014 BZX1005:BZX1014 BQB1005:BQB1014 BGF1005:BGF1014 AWJ1005:AWJ1014 AMN1005:AMN1014 ACR1005:ACR1014 SV1005:SV1014 IZ1005:IZ1014 WVC1005:WVF1014 WLG1005:WLJ1014 WBK1005:WBN1014 VRO1005:VRR1014 VHS1005:VHV1014 UXW1005:UXZ1014 UOA1005:UOD1014 UEE1005:UEH1014 TUI1005:TUL1014 TKM1005:TKP1014 TAQ1005:TAT1014 SQU1005:SQX1014 SGY1005:SHB1014 RXC1005:RXF1014 RNG1005:RNJ1014 RDK1005:RDN1014 QTO1005:QTR1014 QJS1005:QJV1014 PZW1005:PZZ1014 PQA1005:PQD1014 PGE1005:PGH1014 OWI1005:OWL1014 OMM1005:OMP1014 OCQ1005:OCT1014 NSU1005:NSX1014 NIY1005:NJB1014 MZC1005:MZF1014 MPG1005:MPJ1014 MFK1005:MFN1014 LVO1005:LVR1014 LLS1005:LLV1014 LBW1005:LBZ1014 KSA1005:KSD1014 KIE1005:KIH1014 JYI1005:JYL1014 JOM1005:JOP1014 JEQ1005:JET1014 IUU1005:IUX1014 IKY1005:ILB1014 IBC1005:IBF1014 HRG1005:HRJ1014 HHK1005:HHN1014 GXO1005:GXR1014 GNS1005:GNV1014 GDW1005:GDZ1014 FUA1005:FUD1014 FKE1005:FKH1014 FAI1005:FAL1014 EQM1005:EQP1014 EGQ1005:EGT1014 DWU1005:DWX1014 DMY1005:DNB1014 DDC1005:DDF1014 CTG1005:CTJ1014 CJK1005:CJN1014 BZO1005:BZR1014 BPS1005:BPV1014 BFW1005:BFZ1014 AWA1005:AWD1014 AME1005:AMH1014 ACI1005:ACL1014 SM1005:SP1014 IQ1005:IT1014 WVC989:WVF1003 WLG989:WLJ1003 WBK989:WBN1003 VRO989:VRR1003 VHS989:VHV1003 UXW989:UXZ1003 UOA989:UOD1003 UEE989:UEH1003 TUI989:TUL1003 TKM989:TKP1003 TAQ989:TAT1003 SQU989:SQX1003 SGY989:SHB1003 RXC989:RXF1003 RNG989:RNJ1003 RDK989:RDN1003 QTO989:QTR1003 QJS989:QJV1003 PZW989:PZZ1003 PQA989:PQD1003 PGE989:PGH1003 OWI989:OWL1003 OMM989:OMP1003 OCQ989:OCT1003 NSU989:NSX1003 NIY989:NJB1003 MZC989:MZF1003 MPG989:MPJ1003 MFK989:MFN1003 LVO989:LVR1003 LLS989:LLV1003 LBW989:LBZ1003 KSA989:KSD1003 KIE989:KIH1003 JYI989:JYL1003 JOM989:JOP1003 JEQ989:JET1003 IUU989:IUX1003 IKY989:ILB1003 IBC989:IBF1003 HRG989:HRJ1003 HHK989:HHN1003 GXO989:GXR1003 GNS989:GNV1003 GDW989:GDZ1003 FUA989:FUD1003 FKE989:FKH1003 FAI989:FAL1003 EQM989:EQP1003 EGQ989:EGT1003 DWU989:DWX1003 DMY989:DNB1003 DDC989:DDF1003 CTG989:CTJ1003 CJK989:CJN1003 BZO989:BZR1003 BPS989:BPV1003 BFW989:BFZ1003 AWA989:AWD1003 AME989:AMH1003 ACI989:ACL1003 SM989:SP1003 IQ989:IT1003 WVL989:WVL1003 WLP989:WLP1003 WBT989:WBT1003 VRX989:VRX1003 VIB989:VIB1003 UYF989:UYF1003 UOJ989:UOJ1003 UEN989:UEN1003 TUR989:TUR1003 TKV989:TKV1003 TAZ989:TAZ1003 SRD989:SRD1003 SHH989:SHH1003 RXL989:RXL1003 RNP989:RNP1003 RDT989:RDT1003 QTX989:QTX1003 QKB989:QKB1003 QAF989:QAF1003 PQJ989:PQJ1003 PGN989:PGN1003 OWR989:OWR1003 OMV989:OMV1003 OCZ989:OCZ1003 NTD989:NTD1003 NJH989:NJH1003 MZL989:MZL1003 MPP989:MPP1003 MFT989:MFT1003 LVX989:LVX1003 LMB989:LMB1003 LCF989:LCF1003 KSJ989:KSJ1003 KIN989:KIN1003 JYR989:JYR1003 JOV989:JOV1003 JEZ989:JEZ1003 IVD989:IVD1003 ILH989:ILH1003 IBL989:IBL1003 HRP989:HRP1003 HHT989:HHT1003 GXX989:GXX1003 GOB989:GOB1003 GEF989:GEF1003 FUJ989:FUJ1003 FKN989:FKN1003 FAR989:FAR1003 EQV989:EQV1003 EGZ989:EGZ1003 DXD989:DXD1003 DNH989:DNH1003 DDL989:DDL1003 CTP989:CTP1003 CJT989:CJT1003 BZX989:BZX1003 BQB989:BQB1003 BGF989:BGF1003 AWJ989:AWJ1003 AMN989:AMN1003 ACR989:ACR1003 SV989:SV1003 IZ989:IZ1003 WVC971:WVF975 WLG971:WLJ975 WBK971:WBN975 VRO971:VRR975 VHS971:VHV975 UXW971:UXZ975 UOA971:UOD975 UEE971:UEH975 TUI971:TUL975 TKM971:TKP975 TAQ971:TAT975 SQU971:SQX975 SGY971:SHB975 RXC971:RXF975 RNG971:RNJ975 RDK971:RDN975 QTO971:QTR975 QJS971:QJV975 PZW971:PZZ975 PQA971:PQD975 PGE971:PGH975 OWI971:OWL975 OMM971:OMP975 OCQ971:OCT975 NSU971:NSX975 NIY971:NJB975 MZC971:MZF975 MPG971:MPJ975 MFK971:MFN975 LVO971:LVR975 LLS971:LLV975 LBW971:LBZ975 KSA971:KSD975 KIE971:KIH975 JYI971:JYL975 JOM971:JOP975 JEQ971:JET975 IUU971:IUX975 IKY971:ILB975 IBC971:IBF975 HRG971:HRJ975 HHK971:HHN975 GXO971:GXR975 GNS971:GNV975 GDW971:GDZ975 FUA971:FUD975 FKE971:FKH975 FAI971:FAL975 EQM971:EQP975 EGQ971:EGT975 DWU971:DWX975 DMY971:DNB975 DDC971:DDF975 CTG971:CTJ975 CJK971:CJN975 BZO971:BZR975 BPS971:BPV975 BFW971:BFZ975 AWA971:AWD975 AME971:AMH975 ACI971:ACL975 SM971:SP975 IQ971:IT975 WVL971:WVL975 WLP971:WLP975 WBT971:WBT975 VRX971:VRX975 VIB971:VIB975 UYF971:UYF975 UOJ971:UOJ975 UEN971:UEN975 TUR971:TUR975 TKV971:TKV975 TAZ971:TAZ975 SRD971:SRD975 SHH971:SHH975 RXL971:RXL975 RNP971:RNP975 RDT971:RDT975 QTX971:QTX975 QKB971:QKB975 QAF971:QAF975 PQJ971:PQJ975 PGN971:PGN975 OWR971:OWR975 OMV971:OMV975 OCZ971:OCZ975 NTD971:NTD975 NJH971:NJH975 MZL971:MZL975 MPP971:MPP975 MFT971:MFT975 LVX971:LVX975 LMB971:LMB975 LCF971:LCF975 KSJ971:KSJ975 KIN971:KIN975 JYR971:JYR975 JOV971:JOV975 JEZ971:JEZ975 IVD971:IVD975 ILH971:ILH975 IBL971:IBL975 HRP971:HRP975 HHT971:HHT975 GXX971:GXX975 GOB971:GOB975 GEF971:GEF975 FUJ971:FUJ975 FKN971:FKN975 FAR971:FAR975 EQV971:EQV975 EGZ971:EGZ975 DXD971:DXD975 DNH971:DNH975 DDL971:DDL975 CTP971:CTP975 CJT971:CJT975 BZX971:BZX975 BQB971:BQB975 BGF971:BGF975 AWJ971:AWJ975 AMN971:AMN975 ACR971:ACR975 SV971:SV975 IZ971:IZ975 WVL958:WVL969 WLP958:WLP969 WBT958:WBT969 VRX958:VRX969 VIB958:VIB969 UYF958:UYF969 UOJ958:UOJ969 UEN958:UEN969 TUR958:TUR969 TKV958:TKV969 TAZ958:TAZ969 SRD958:SRD969 SHH958:SHH969 RXL958:RXL969 RNP958:RNP969 RDT958:RDT969 QTX958:QTX969 QKB958:QKB969 QAF958:QAF969 PQJ958:PQJ969 PGN958:PGN969 OWR958:OWR969 OMV958:OMV969 OCZ958:OCZ969 NTD958:NTD969 NJH958:NJH969 MZL958:MZL969 MPP958:MPP969 MFT958:MFT969 LVX958:LVX969 LMB958:LMB969 LCF958:LCF969 KSJ958:KSJ969 KIN958:KIN969 JYR958:JYR969 JOV958:JOV969 JEZ958:JEZ969 IVD958:IVD969 ILH958:ILH969 IBL958:IBL969 HRP958:HRP969 HHT958:HHT969 GXX958:GXX969 GOB958:GOB969 GEF958:GEF969 FUJ958:FUJ969 FKN958:FKN969 FAR958:FAR969 EQV958:EQV969 EGZ958:EGZ969 DXD958:DXD969 DNH958:DNH969 DDL958:DDL969 CTP958:CTP969 CJT958:CJT969 BZX958:BZX969 BQB958:BQB969 BGF958:BGF969 AWJ958:AWJ969 AMN958:AMN969 ACR958:ACR969 SV958:SV969 IZ958:IZ969 WVC958:WVF969 WLG958:WLJ969 WBK958:WBN969 VRO958:VRR969 VHS958:VHV969 UXW958:UXZ969 UOA958:UOD969 UEE958:UEH969 TUI958:TUL969 TKM958:TKP969 TAQ958:TAT969 SQU958:SQX969 SGY958:SHB969 RXC958:RXF969 RNG958:RNJ969 RDK958:RDN969 QTO958:QTR969 QJS958:QJV969 PZW958:PZZ969 PQA958:PQD969 PGE958:PGH969 OWI958:OWL969 OMM958:OMP969 OCQ958:OCT969 NSU958:NSX969 NIY958:NJB969 MZC958:MZF969 MPG958:MPJ969 MFK958:MFN969 LVO958:LVR969 LLS958:LLV969 LBW958:LBZ969 KSA958:KSD969 KIE958:KIH969 JYI958:JYL969 JOM958:JOP969 JEQ958:JET969 IUU958:IUX969 IKY958:ILB969 IBC958:IBF969 HRG958:HRJ969 HHK958:HHN969 GXO958:GXR969 GNS958:GNV969 GDW958:GDZ969 FUA958:FUD969 FKE958:FKH969 FAI958:FAL969 EQM958:EQP969 EGQ958:EGT969 DWU958:DWX969 DMY958:DNB969 DDC958:DDF969 CTG958:CTJ969 CJK958:CJN969 BZO958:BZR969 BPS958:BPV969 BFW958:BFZ969 AWA958:AWD969 AME958:AMH969 ACI958:ACL969 SM958:SP969 IQ958:IT969 WVC922:WVF956 WLG922:WLJ956 WBK922:WBN956 VRO922:VRR956 VHS922:VHV956 UXW922:UXZ956 UOA922:UOD956 UEE922:UEH956 TUI922:TUL956 TKM922:TKP956 TAQ922:TAT956 SQU922:SQX956 SGY922:SHB956 RXC922:RXF956 RNG922:RNJ956 RDK922:RDN956 QTO922:QTR956 QJS922:QJV956 PZW922:PZZ956 PQA922:PQD956 PGE922:PGH956 OWI922:OWL956 OMM922:OMP956 OCQ922:OCT956 NSU922:NSX956 NIY922:NJB956 MZC922:MZF956 MPG922:MPJ956 MFK922:MFN956 LVO922:LVR956 LLS922:LLV956 LBW922:LBZ956 KSA922:KSD956 KIE922:KIH956 JYI922:JYL956 JOM922:JOP956 JEQ922:JET956 IUU922:IUX956 IKY922:ILB956 IBC922:IBF956 HRG922:HRJ956 HHK922:HHN956 GXO922:GXR956 GNS922:GNV956 GDW922:GDZ956 FUA922:FUD956 FKE922:FKH956 FAI922:FAL956 EQM922:EQP956 EGQ922:EGT956 DWU922:DWX956 DMY922:DNB956 DDC922:DDF956 CTG922:CTJ956 CJK922:CJN956 BZO922:BZR956 BPS922:BPV956 BFW922:BFZ956 AWA922:AWD956 AME922:AMH956 ACI922:ACL956 SM922:SP956 IQ922:IT956 WVL922:WVL956 WLP922:WLP956 WBT922:WBT956 VRX922:VRX956 VIB922:VIB956 UYF922:UYF956 UOJ922:UOJ956 UEN922:UEN956 TUR922:TUR956 TKV922:TKV956 TAZ922:TAZ956 SRD922:SRD956 SHH922:SHH956 RXL922:RXL956 RNP922:RNP956 RDT922:RDT956 QTX922:QTX956 QKB922:QKB956 QAF922:QAF956 PQJ922:PQJ956 PGN922:PGN956 OWR922:OWR956 OMV922:OMV956 OCZ922:OCZ956 NTD922:NTD956 NJH922:NJH956 MZL922:MZL956 MPP922:MPP956 MFT922:MFT956 LVX922:LVX956 LMB922:LMB956 LCF922:LCF956 KSJ922:KSJ956 KIN922:KIN956 JYR922:JYR956 JOV922:JOV956 JEZ922:JEZ956 IVD922:IVD956 ILH922:ILH956 IBL922:IBL956 HRP922:HRP956 HHT922:HHT956 GXX922:GXX956 GOB922:GOB956 GEF922:GEF956 FUJ922:FUJ956 FKN922:FKN956 FAR922:FAR956 EQV922:EQV956 EGZ922:EGZ956 DXD922:DXD956 DNH922:DNH956 DDL922:DDL956 CTP922:CTP956 CJT922:CJT956 BZX922:BZX956 BQB922:BQB956 BGF922:BGF956 AWJ922:AWJ956 AMN922:AMN956 ACR922:ACR956 SV922:SV956 IZ922:IZ956 WVL887:WVL907 WLP887:WLP907 WBT887:WBT907 VRX887:VRX907 VIB887:VIB907 UYF887:UYF907 UOJ887:UOJ907 UEN887:UEN907 TUR887:TUR907 TKV887:TKV907 TAZ887:TAZ907 SRD887:SRD907 SHH887:SHH907 RXL887:RXL907 RNP887:RNP907 RDT887:RDT907 QTX887:QTX907 QKB887:QKB907 QAF887:QAF907 PQJ887:PQJ907 PGN887:PGN907 OWR887:OWR907 OMV887:OMV907 OCZ887:OCZ907 NTD887:NTD907 NJH887:NJH907 MZL887:MZL907 MPP887:MPP907 MFT887:MFT907 LVX887:LVX907 LMB887:LMB907 LCF887:LCF907 KSJ887:KSJ907 KIN887:KIN907 JYR887:JYR907 JOV887:JOV907 JEZ887:JEZ907 IVD887:IVD907 ILH887:ILH907 IBL887:IBL907 HRP887:HRP907 HHT887:HHT907 GXX887:GXX907 GOB887:GOB907 GEF887:GEF907 FUJ887:FUJ907 FKN887:FKN907 FAR887:FAR907 EQV887:EQV907 EGZ887:EGZ907 DXD887:DXD907 DNH887:DNH907 DDL887:DDL907 CTP887:CTP907 CJT887:CJT907 BZX887:BZX907 BQB887:BQB907 BGF887:BGF907 AWJ887:AWJ907 AMN887:AMN907 ACR887:ACR907 SV887:SV907 IZ887:IZ907 WVC887:WVF907 WLG887:WLJ907 WBK887:WBN907 VRO887:VRR907 VHS887:VHV907 UXW887:UXZ907 UOA887:UOD907 UEE887:UEH907 TUI887:TUL907 TKM887:TKP907 TAQ887:TAT907 SQU887:SQX907 SGY887:SHB907 RXC887:RXF907 RNG887:RNJ907 RDK887:RDN907 QTO887:QTR907 QJS887:QJV907 PZW887:PZZ907 PQA887:PQD907 PGE887:PGH907 OWI887:OWL907 OMM887:OMP907 OCQ887:OCT907 NSU887:NSX907 NIY887:NJB907 MZC887:MZF907 MPG887:MPJ907 MFK887:MFN907 LVO887:LVR907 LLS887:LLV907 LBW887:LBZ907 KSA887:KSD907 KIE887:KIH907 JYI887:JYL907 JOM887:JOP907 JEQ887:JET907 IUU887:IUX907 IKY887:ILB907 IBC887:IBF907 HRG887:HRJ907 HHK887:HHN907 GXO887:GXR907 GNS887:GNV907 GDW887:GDZ907 FUA887:FUD907 FKE887:FKH907 FAI887:FAL907 EQM887:EQP907 EGQ887:EGT907 DWU887:DWX907 DMY887:DNB907 DDC887:DDF907 CTG887:CTJ907 CJK887:CJN907 BZO887:BZR907 BPS887:BPV907 BFW887:BFZ907 AWA887:AWD907 AME887:AMH907 ACI887:ACL907 SM887:SP907 IQ887:IT907 WVL871:WVL885 WLP871:WLP885 WBT871:WBT885 VRX871:VRX885 VIB871:VIB885 UYF871:UYF885 UOJ871:UOJ885 UEN871:UEN885 TUR871:TUR885 TKV871:TKV885 TAZ871:TAZ885 SRD871:SRD885 SHH871:SHH885 RXL871:RXL885 RNP871:RNP885 RDT871:RDT885 QTX871:QTX885 QKB871:QKB885 QAF871:QAF885 PQJ871:PQJ885 PGN871:PGN885 OWR871:OWR885 OMV871:OMV885 OCZ871:OCZ885 NTD871:NTD885 NJH871:NJH885 MZL871:MZL885 MPP871:MPP885 MFT871:MFT885 LVX871:LVX885 LMB871:LMB885 LCF871:LCF885 KSJ871:KSJ885 KIN871:KIN885 JYR871:JYR885 JOV871:JOV885 JEZ871:JEZ885 IVD871:IVD885 ILH871:ILH885 IBL871:IBL885 HRP871:HRP885 HHT871:HHT885 GXX871:GXX885 GOB871:GOB885 GEF871:GEF885 FUJ871:FUJ885 FKN871:FKN885 FAR871:FAR885 EQV871:EQV885 EGZ871:EGZ885 DXD871:DXD885 DNH871:DNH885 DDL871:DDL885 CTP871:CTP885 CJT871:CJT885 BZX871:BZX885 BQB871:BQB885 BGF871:BGF885 AWJ871:AWJ885 AMN871:AMN885 ACR871:ACR885 SV871:SV885 IZ871:IZ885 WVC871:WVF885 WLG871:WLJ885 WBK871:WBN885 VRO871:VRR885 VHS871:VHV885 UXW871:UXZ885 UOA871:UOD885 UEE871:UEH885 TUI871:TUL885 TKM871:TKP885 TAQ871:TAT885 SQU871:SQX885 SGY871:SHB885 RXC871:RXF885 RNG871:RNJ885 RDK871:RDN885 QTO871:QTR885 QJS871:QJV885 PZW871:PZZ885 PQA871:PQD885 PGE871:PGH885 OWI871:OWL885 OMM871:OMP885 OCQ871:OCT885 NSU871:NSX885 NIY871:NJB885 MZC871:MZF885 MPG871:MPJ885 MFK871:MFN885 LVO871:LVR885 LLS871:LLV885 LBW871:LBZ885 KSA871:KSD885 KIE871:KIH885 JYI871:JYL885 JOM871:JOP885 JEQ871:JET885 IUU871:IUX885 IKY871:ILB885 IBC871:IBF885 HRG871:HRJ885 HHK871:HHN885 GXO871:GXR885 GNS871:GNV885 GDW871:GDZ885 FUA871:FUD885 FKE871:FKH885 FAI871:FAL885 EQM871:EQP885 EGQ871:EGT885 DWU871:DWX885 DMY871:DNB885 DDC871:DDF885 CTG871:CTJ885 CJK871:CJN885 BZO871:BZR885 BPS871:BPV885 BFW871:BFZ885 AWA871:AWD885 AME871:AMH885 ACI871:ACL885 SM871:SP885 IQ871:IT885 WVC851:WVF869 WLG851:WLJ869 WBK851:WBN869 VRO851:VRR869 VHS851:VHV869 UXW851:UXZ869 UOA851:UOD869 UEE851:UEH869 TUI851:TUL869 TKM851:TKP869 TAQ851:TAT869 SQU851:SQX869 SGY851:SHB869 RXC851:RXF869 RNG851:RNJ869 RDK851:RDN869 QTO851:QTR869 QJS851:QJV869 PZW851:PZZ869 PQA851:PQD869 PGE851:PGH869 OWI851:OWL869 OMM851:OMP869 OCQ851:OCT869 NSU851:NSX869 NIY851:NJB869 MZC851:MZF869 MPG851:MPJ869 MFK851:MFN869 LVO851:LVR869 LLS851:LLV869 LBW851:LBZ869 KSA851:KSD869 KIE851:KIH869 JYI851:JYL869 JOM851:JOP869 JEQ851:JET869 IUU851:IUX869 IKY851:ILB869 IBC851:IBF869 HRG851:HRJ869 HHK851:HHN869 GXO851:GXR869 GNS851:GNV869 GDW851:GDZ869 FUA851:FUD869 FKE851:FKH869 FAI851:FAL869 EQM851:EQP869 EGQ851:EGT869 DWU851:DWX869 DMY851:DNB869 DDC851:DDF869 CTG851:CTJ869 CJK851:CJN869 BZO851:BZR869 BPS851:BPV869 BFW851:BFZ869 AWA851:AWD869 AME851:AMH869 ACI851:ACL869 SM851:SP869 IQ851:IT869 WVC837:WVF849 WLG837:WLJ849 WBK837:WBN849 VRO837:VRR849 VHS837:VHV849 UXW837:UXZ849 UOA837:UOD849 UEE837:UEH849 TUI837:TUL849 TKM837:TKP849 TAQ837:TAT849 SQU837:SQX849 SGY837:SHB849 RXC837:RXF849 RNG837:RNJ849 RDK837:RDN849 QTO837:QTR849 QJS837:QJV849 PZW837:PZZ849 PQA837:PQD849 PGE837:PGH849 OWI837:OWL849 OMM837:OMP849 OCQ837:OCT849 NSU837:NSX849 NIY837:NJB849 MZC837:MZF849 MPG837:MPJ849 MFK837:MFN849 LVO837:LVR849 LLS837:LLV849 LBW837:LBZ849 KSA837:KSD849 KIE837:KIH849 JYI837:JYL849 JOM837:JOP849 JEQ837:JET849 IUU837:IUX849 IKY837:ILB849 IBC837:IBF849 HRG837:HRJ849 HHK837:HHN849 GXO837:GXR849 GNS837:GNV849 GDW837:GDZ849 FUA837:FUD849 FKE837:FKH849 FAI837:FAL849 EQM837:EQP849 EGQ837:EGT849 DWU837:DWX849 DMY837:DNB849 DDC837:DDF849 CTG837:CTJ849 CJK837:CJN849 BZO837:BZR849 BPS837:BPV849 BFW837:BFZ849 AWA837:AWD849 AME837:AMH849 ACI837:ACL849 SM837:SP849 IQ837:IT849 WVL841:WVL849 WLP841:WLP849 WBT841:WBT849 VRX841:VRX849 VIB841:VIB849 UYF841:UYF849 UOJ841:UOJ849 UEN841:UEN849 TUR841:TUR849 TKV841:TKV849 TAZ841:TAZ849 SRD841:SRD849 SHH841:SHH849 RXL841:RXL849 RNP841:RNP849 RDT841:RDT849 QTX841:QTX849 QKB841:QKB849 QAF841:QAF849 PQJ841:PQJ849 PGN841:PGN849 OWR841:OWR849 OMV841:OMV849 OCZ841:OCZ849 NTD841:NTD849 NJH841:NJH849 MZL841:MZL849 MPP841:MPP849 MFT841:MFT849 LVX841:LVX849 LMB841:LMB849 LCF841:LCF849 KSJ841:KSJ849 KIN841:KIN849 JYR841:JYR849 JOV841:JOV849 JEZ841:JEZ849 IVD841:IVD849 ILH841:ILH849 IBL841:IBL849 HRP841:HRP849 HHT841:HHT849 GXX841:GXX849 GOB841:GOB849 GEF841:GEF849 FUJ841:FUJ849 FKN841:FKN849 FAR841:FAR849 EQV841:EQV849 EGZ841:EGZ849 DXD841:DXD849 DNH841:DNH849 DDL841:DDL849 CTP841:CTP849 CJT841:CJT849 BZX841:BZX849 BQB841:BQB849 BGF841:BGF849 AWJ841:AWJ849 AMN841:AMN849 ACR841:ACR849 SV841:SV849 IZ841:IZ849 WVL836:WVL839 WLP836:WLP839 WBT836:WBT839 VRX836:VRX839 VIB836:VIB839 UYF836:UYF839 UOJ836:UOJ839 UEN836:UEN839 TUR836:TUR839 TKV836:TKV839 TAZ836:TAZ839 SRD836:SRD839 SHH836:SHH839 RXL836:RXL839 RNP836:RNP839 RDT836:RDT839 QTX836:QTX839 QKB836:QKB839 QAF836:QAF839 PQJ836:PQJ839 PGN836:PGN839 OWR836:OWR839 OMV836:OMV839 OCZ836:OCZ839 NTD836:NTD839 NJH836:NJH839 MZL836:MZL839 MPP836:MPP839 MFT836:MFT839 LVX836:LVX839 LMB836:LMB839 LCF836:LCF839 KSJ836:KSJ839 KIN836:KIN839 JYR836:JYR839 JOV836:JOV839 JEZ836:JEZ839 IVD836:IVD839 ILH836:ILH839 IBL836:IBL839 HRP836:HRP839 HHT836:HHT839 GXX836:GXX839 GOB836:GOB839 GEF836:GEF839 FUJ836:FUJ839 FKN836:FKN839 FAR836:FAR839 EQV836:EQV839 EGZ836:EGZ839 DXD836:DXD839 DNH836:DNH839 DDL836:DDL839 CTP836:CTP839 CJT836:CJT839 BZX836:BZX839 BQB836:BQB839 BGF836:BGF839 AWJ836:AWJ839 AMN836:AMN839 ACR836:ACR839 SV836:SV839 IZ836:IZ839 WVL828:WVL834 WLP828:WLP834 WBT828:WBT834 VRX828:VRX834 VIB828:VIB834 UYF828:UYF834 UOJ828:UOJ834 UEN828:UEN834 TUR828:TUR834 TKV828:TKV834 TAZ828:TAZ834 SRD828:SRD834 SHH828:SHH834 RXL828:RXL834 RNP828:RNP834 RDT828:RDT834 QTX828:QTX834 QKB828:QKB834 QAF828:QAF834 PQJ828:PQJ834 PGN828:PGN834 OWR828:OWR834 OMV828:OMV834 OCZ828:OCZ834 NTD828:NTD834 NJH828:NJH834 MZL828:MZL834 MPP828:MPP834 MFT828:MFT834 LVX828:LVX834 LMB828:LMB834 LCF828:LCF834 KSJ828:KSJ834 KIN828:KIN834 JYR828:JYR834 JOV828:JOV834 JEZ828:JEZ834 IVD828:IVD834 ILH828:ILH834 IBL828:IBL834 HRP828:HRP834 HHT828:HHT834 GXX828:GXX834 GOB828:GOB834 GEF828:GEF834 FUJ828:FUJ834 FKN828:FKN834 FAR828:FAR834 EQV828:EQV834 EGZ828:EGZ834 DXD828:DXD834 DNH828:DNH834 DDL828:DDL834 CTP828:CTP834 CJT828:CJT834 BZX828:BZX834 BQB828:BQB834 BGF828:BGF834 AWJ828:AWJ834 AMN828:AMN834 ACR828:ACR834 SV828:SV834 IZ828:IZ834 WVC828:WVF834 WLG828:WLJ834 WBK828:WBN834 VRO828:VRR834 VHS828:VHV834 UXW828:UXZ834 UOA828:UOD834 UEE828:UEH834 TUI828:TUL834 TKM828:TKP834 TAQ828:TAT834 SQU828:SQX834 SGY828:SHB834 RXC828:RXF834 RNG828:RNJ834 RDK828:RDN834 QTO828:QTR834 QJS828:QJV834 PZW828:PZZ834 PQA828:PQD834 PGE828:PGH834 OWI828:OWL834 OMM828:OMP834 OCQ828:OCT834 NSU828:NSX834 NIY828:NJB834 MZC828:MZF834 MPG828:MPJ834 MFK828:MFN834 LVO828:LVR834 LLS828:LLV834 LBW828:LBZ834 KSA828:KSD834 KIE828:KIH834 JYI828:JYL834 JOM828:JOP834 JEQ828:JET834 IUU828:IUX834 IKY828:ILB834 IBC828:IBF834 HRG828:HRJ834 HHK828:HHN834 GXO828:GXR834 GNS828:GNV834 GDW828:GDZ834 FUA828:FUD834 FKE828:FKH834 FAI828:FAL834 EQM828:EQP834 EGQ828:EGT834 DWU828:DWX834 DMY828:DNB834 DDC828:DDF834 CTG828:CTJ834 CJK828:CJN834 BZO828:BZR834 BPS828:BPV834 BFW828:BFZ834 AWA828:AWD834 AME828:AMH834 ACI828:ACL834 SM828:SP834 IQ828:IT834 WVC805:WVF826 WLG805:WLJ826 WBK805:WBN826 VRO805:VRR826 VHS805:VHV826 UXW805:UXZ826 UOA805:UOD826 UEE805:UEH826 TUI805:TUL826 TKM805:TKP826 TAQ805:TAT826 SQU805:SQX826 SGY805:SHB826 RXC805:RXF826 RNG805:RNJ826 RDK805:RDN826 QTO805:QTR826 QJS805:QJV826 PZW805:PZZ826 PQA805:PQD826 PGE805:PGH826 OWI805:OWL826 OMM805:OMP826 OCQ805:OCT826 NSU805:NSX826 NIY805:NJB826 MZC805:MZF826 MPG805:MPJ826 MFK805:MFN826 LVO805:LVR826 LLS805:LLV826 LBW805:LBZ826 KSA805:KSD826 KIE805:KIH826 JYI805:JYL826 JOM805:JOP826 JEQ805:JET826 IUU805:IUX826 IKY805:ILB826 IBC805:IBF826 HRG805:HRJ826 HHK805:HHN826 GXO805:GXR826 GNS805:GNV826 GDW805:GDZ826 FUA805:FUD826 FKE805:FKH826 FAI805:FAL826 EQM805:EQP826 EGQ805:EGT826 DWU805:DWX826 DMY805:DNB826 DDC805:DDF826 CTG805:CTJ826 CJK805:CJN826 BZO805:BZR826 BPS805:BPV826 BFW805:BFZ826 AWA805:AWD826 AME805:AMH826 ACI805:ACL826 SM805:SP826 IQ805:IT826 WVL805:WVL826 WLP805:WLP826 WBT805:WBT826 VRX805:VRX826 VIB805:VIB826 UYF805:UYF826 UOJ805:UOJ826 UEN805:UEN826 TUR805:TUR826 TKV805:TKV826 TAZ805:TAZ826 SRD805:SRD826 SHH805:SHH826 RXL805:RXL826 RNP805:RNP826 RDT805:RDT826 QTX805:QTX826 QKB805:QKB826 QAF805:QAF826 PQJ805:PQJ826 PGN805:PGN826 OWR805:OWR826 OMV805:OMV826 OCZ805:OCZ826 NTD805:NTD826 NJH805:NJH826 MZL805:MZL826 MPP805:MPP826 MFT805:MFT826 LVX805:LVX826 LMB805:LMB826 LCF805:LCF826 KSJ805:KSJ826 KIN805:KIN826 JYR805:JYR826 JOV805:JOV826 JEZ805:JEZ826 IVD805:IVD826 ILH805:ILH826 IBL805:IBL826 HRP805:HRP826 HHT805:HHT826 GXX805:GXX826 GOB805:GOB826 GEF805:GEF826 FUJ805:FUJ826 FKN805:FKN826 FAR805:FAR826 EQV805:EQV826 EGZ805:EGZ826 DXD805:DXD826 DNH805:DNH826 DDL805:DDL826 CTP805:CTP826 CJT805:CJT826 BZX805:BZX826 BQB805:BQB826 BGF805:BGF826 AWJ805:AWJ826 AMN805:AMN826 ACR805:ACR826 SV805:SV826 IZ805:IZ826 WVL800:WVL803 WLP800:WLP803 WBT800:WBT803 VRX800:VRX803 VIB800:VIB803 UYF800:UYF803 UOJ800:UOJ803 UEN800:UEN803 TUR800:TUR803 TKV800:TKV803 TAZ800:TAZ803 SRD800:SRD803 SHH800:SHH803 RXL800:RXL803 RNP800:RNP803 RDT800:RDT803 QTX800:QTX803 QKB800:QKB803 QAF800:QAF803 PQJ800:PQJ803 PGN800:PGN803 OWR800:OWR803 OMV800:OMV803 OCZ800:OCZ803 NTD800:NTD803 NJH800:NJH803 MZL800:MZL803 MPP800:MPP803 MFT800:MFT803 LVX800:LVX803 LMB800:LMB803 LCF800:LCF803 KSJ800:KSJ803 KIN800:KIN803 JYR800:JYR803 JOV800:JOV803 JEZ800:JEZ803 IVD800:IVD803 ILH800:ILH803 IBL800:IBL803 HRP800:HRP803 HHT800:HHT803 GXX800:GXX803 GOB800:GOB803 GEF800:GEF803 FUJ800:FUJ803 FKN800:FKN803 FAR800:FAR803 EQV800:EQV803 EGZ800:EGZ803 DXD800:DXD803 DNH800:DNH803 DDL800:DDL803 CTP800:CTP803 CJT800:CJT803 BZX800:BZX803 BQB800:BQB803 BGF800:BGF803 AWJ800:AWJ803 AMN800:AMN803 ACR800:ACR803 SV800:SV803 IZ800:IZ803 WVL791:WVL798 WLP791:WLP798 WBT791:WBT798 VRX791:VRX798 VIB791:VIB798 UYF791:UYF798 UOJ791:UOJ798 UEN791:UEN798 TUR791:TUR798 TKV791:TKV798 TAZ791:TAZ798 SRD791:SRD798 SHH791:SHH798 RXL791:RXL798 RNP791:RNP798 RDT791:RDT798 QTX791:QTX798 QKB791:QKB798 QAF791:QAF798 PQJ791:PQJ798 PGN791:PGN798 OWR791:OWR798 OMV791:OMV798 OCZ791:OCZ798 NTD791:NTD798 NJH791:NJH798 MZL791:MZL798 MPP791:MPP798 MFT791:MFT798 LVX791:LVX798 LMB791:LMB798 LCF791:LCF798 KSJ791:KSJ798 KIN791:KIN798 JYR791:JYR798 JOV791:JOV798 JEZ791:JEZ798 IVD791:IVD798 ILH791:ILH798 IBL791:IBL798 HRP791:HRP798 HHT791:HHT798 GXX791:GXX798 GOB791:GOB798 GEF791:GEF798 FUJ791:FUJ798 FKN791:FKN798 FAR791:FAR798 EQV791:EQV798 EGZ791:EGZ798 DXD791:DXD798 DNH791:DNH798 DDL791:DDL798 CTP791:CTP798 CJT791:CJT798 BZX791:BZX798 BQB791:BQB798 BGF791:BGF798 AWJ791:AWJ798 AMN791:AMN798 ACR791:ACR798 SV791:SV798 IZ791:IZ798 WVC791:WVF803 WLG791:WLJ803 WBK791:WBN803 VRO791:VRR803 VHS791:VHV803 UXW791:UXZ803 UOA791:UOD803 UEE791:UEH803 TUI791:TUL803 TKM791:TKP803 TAQ791:TAT803 SQU791:SQX803 SGY791:SHB803 RXC791:RXF803 RNG791:RNJ803 RDK791:RDN803 QTO791:QTR803 QJS791:QJV803 PZW791:PZZ803 PQA791:PQD803 PGE791:PGH803 OWI791:OWL803 OMM791:OMP803 OCQ791:OCT803 NSU791:NSX803 NIY791:NJB803 MZC791:MZF803 MPG791:MPJ803 MFK791:MFN803 LVO791:LVR803 LLS791:LLV803 LBW791:LBZ803 KSA791:KSD803 KIE791:KIH803 JYI791:JYL803 JOM791:JOP803 JEQ791:JET803 IUU791:IUX803 IKY791:ILB803 IBC791:IBF803 HRG791:HRJ803 HHK791:HHN803 GXO791:GXR803 GNS791:GNV803 GDW791:GDZ803 FUA791:FUD803 FKE791:FKH803 FAI791:FAL803 EQM791:EQP803 EGQ791:EGT803 DWU791:DWX803 DMY791:DNB803 DDC791:DDF803 CTG791:CTJ803 CJK791:CJN803 BZO791:BZR803 BPS791:BPV803 BFW791:BFZ803 AWA791:AWD803 AME791:AMH803 ACI791:ACL803 SM791:SP803 IQ791:IT803 WVC781:WVF789 WLG781:WLJ789 WBK781:WBN789 VRO781:VRR789 VHS781:VHV789 UXW781:UXZ789 UOA781:UOD789 UEE781:UEH789 TUI781:TUL789 TKM781:TKP789 TAQ781:TAT789 SQU781:SQX789 SGY781:SHB789 RXC781:RXF789 RNG781:RNJ789 RDK781:RDN789 QTO781:QTR789 QJS781:QJV789 PZW781:PZZ789 PQA781:PQD789 PGE781:PGH789 OWI781:OWL789 OMM781:OMP789 OCQ781:OCT789 NSU781:NSX789 NIY781:NJB789 MZC781:MZF789 MPG781:MPJ789 MFK781:MFN789 LVO781:LVR789 LLS781:LLV789 LBW781:LBZ789 KSA781:KSD789 KIE781:KIH789 JYI781:JYL789 JOM781:JOP789 JEQ781:JET789 IUU781:IUX789 IKY781:ILB789 IBC781:IBF789 HRG781:HRJ789 HHK781:HHN789 GXO781:GXR789 GNS781:GNV789 GDW781:GDZ789 FUA781:FUD789 FKE781:FKH789 FAI781:FAL789 EQM781:EQP789 EGQ781:EGT789 DWU781:DWX789 DMY781:DNB789 DDC781:DDF789 CTG781:CTJ789 CJK781:CJN789 BZO781:BZR789 BPS781:BPV789 BFW781:BFZ789 AWA781:AWD789 AME781:AMH789 ACI781:ACL789 SM781:SP789 IQ781:IT789 WVL781:WVL789 WLP781:WLP789 WBT781:WBT789 VRX781:VRX789 VIB781:VIB789 UYF781:UYF789 UOJ781:UOJ789 UEN781:UEN789 TUR781:TUR789 TKV781:TKV789 TAZ781:TAZ789 SRD781:SRD789 SHH781:SHH789 RXL781:RXL789 RNP781:RNP789 RDT781:RDT789 QTX781:QTX789 QKB781:QKB789 QAF781:QAF789 PQJ781:PQJ789 PGN781:PGN789 OWR781:OWR789 OMV781:OMV789 OCZ781:OCZ789 NTD781:NTD789 NJH781:NJH789 MZL781:MZL789 MPP781:MPP789 MFT781:MFT789 LVX781:LVX789 LMB781:LMB789 LCF781:LCF789 KSJ781:KSJ789 KIN781:KIN789 JYR781:JYR789 JOV781:JOV789 JEZ781:JEZ789 IVD781:IVD789 ILH781:ILH789 IBL781:IBL789 HRP781:HRP789 HHT781:HHT789 GXX781:GXX789 GOB781:GOB789 GEF781:GEF789 FUJ781:FUJ789 FKN781:FKN789 FAR781:FAR789 EQV781:EQV789 EGZ781:EGZ789 DXD781:DXD789 DNH781:DNH789 DDL781:DDL789 CTP781:CTP789 CJT781:CJT789 BZX781:BZX789 BQB781:BQB789 BGF781:BGF789 AWJ781:AWJ789 AMN781:AMN789 ACR781:ACR789 SV781:SV789 IZ781:IZ789 WVL740:WVL754 WLP740:WLP754 WBT740:WBT754 VRX740:VRX754 VIB740:VIB754 UYF740:UYF754 UOJ740:UOJ754 UEN740:UEN754 TUR740:TUR754 TKV740:TKV754 TAZ740:TAZ754 SRD740:SRD754 SHH740:SHH754 RXL740:RXL754 RNP740:RNP754 RDT740:RDT754 QTX740:QTX754 QKB740:QKB754 QAF740:QAF754 PQJ740:PQJ754 PGN740:PGN754 OWR740:OWR754 OMV740:OMV754 OCZ740:OCZ754 NTD740:NTD754 NJH740:NJH754 MZL740:MZL754 MPP740:MPP754 MFT740:MFT754 LVX740:LVX754 LMB740:LMB754 LCF740:LCF754 KSJ740:KSJ754 KIN740:KIN754 JYR740:JYR754 JOV740:JOV754 JEZ740:JEZ754 IVD740:IVD754 ILH740:ILH754 IBL740:IBL754 HRP740:HRP754 HHT740:HHT754 GXX740:GXX754 GOB740:GOB754 GEF740:GEF754 FUJ740:FUJ754 FKN740:FKN754 FAR740:FAR754 EQV740:EQV754 EGZ740:EGZ754 DXD740:DXD754 DNH740:DNH754 DDL740:DDL754 CTP740:CTP754 CJT740:CJT754 BZX740:BZX754 BQB740:BQB754 BGF740:BGF754 AWJ740:AWJ754 AMN740:AMN754 ACR740:ACR754 SV740:SV754 IZ740:IZ754 WVC740:WVF754 WLG740:WLJ754 WBK740:WBN754 VRO740:VRR754 VHS740:VHV754 UXW740:UXZ754 UOA740:UOD754 UEE740:UEH754 TUI740:TUL754 TKM740:TKP754 TAQ740:TAT754 SQU740:SQX754 SGY740:SHB754 RXC740:RXF754 RNG740:RNJ754 RDK740:RDN754 QTO740:QTR754 QJS740:QJV754 PZW740:PZZ754 PQA740:PQD754 PGE740:PGH754 OWI740:OWL754 OMM740:OMP754 OCQ740:OCT754 NSU740:NSX754 NIY740:NJB754 MZC740:MZF754 MPG740:MPJ754 MFK740:MFN754 LVO740:LVR754 LLS740:LLV754 LBW740:LBZ754 KSA740:KSD754 KIE740:KIH754 JYI740:JYL754 JOM740:JOP754 JEQ740:JET754 IUU740:IUX754 IKY740:ILB754 IBC740:IBF754 HRG740:HRJ754 HHK740:HHN754 GXO740:GXR754 GNS740:GNV754 GDW740:GDZ754 FUA740:FUD754 FKE740:FKH754 FAI740:FAL754 EQM740:EQP754 EGQ740:EGT754 DWU740:DWX754 DMY740:DNB754 DDC740:DDF754 CTG740:CTJ754 CJK740:CJN754 BZO740:BZR754 BPS740:BPV754 BFW740:BFZ754 AWA740:AWD754 AME740:AMH754 ACI740:ACL754 SM740:SP754 IQ740:IT754 WVL712:WVL738 WLP712:WLP738 WBT712:WBT738 VRX712:VRX738 VIB712:VIB738 UYF712:UYF738 UOJ712:UOJ738 UEN712:UEN738 TUR712:TUR738 TKV712:TKV738 TAZ712:TAZ738 SRD712:SRD738 SHH712:SHH738 RXL712:RXL738 RNP712:RNP738 RDT712:RDT738 QTX712:QTX738 QKB712:QKB738 QAF712:QAF738 PQJ712:PQJ738 PGN712:PGN738 OWR712:OWR738 OMV712:OMV738 OCZ712:OCZ738 NTD712:NTD738 NJH712:NJH738 MZL712:MZL738 MPP712:MPP738 MFT712:MFT738 LVX712:LVX738 LMB712:LMB738 LCF712:LCF738 KSJ712:KSJ738 KIN712:KIN738 JYR712:JYR738 JOV712:JOV738 JEZ712:JEZ738 IVD712:IVD738 ILH712:ILH738 IBL712:IBL738 HRP712:HRP738 HHT712:HHT738 GXX712:GXX738 GOB712:GOB738 GEF712:GEF738 FUJ712:FUJ738 FKN712:FKN738 FAR712:FAR738 EQV712:EQV738 EGZ712:EGZ738 DXD712:DXD738 DNH712:DNH738 DDL712:DDL738 CTP712:CTP738 CJT712:CJT738 BZX712:BZX738 BQB712:BQB738 BGF712:BGF738 AWJ712:AWJ738 AMN712:AMN738 ACR712:ACR738 SV712:SV738 IZ712:IZ738 WVC712:WVF738 WLG712:WLJ738 WBK712:WBN738 VRO712:VRR738 VHS712:VHV738 UXW712:UXZ738 UOA712:UOD738 UEE712:UEH738 TUI712:TUL738 TKM712:TKP738 TAQ712:TAT738 SQU712:SQX738 SGY712:SHB738 RXC712:RXF738 RNG712:RNJ738 RDK712:RDN738 QTO712:QTR738 QJS712:QJV738 PZW712:PZZ738 PQA712:PQD738 PGE712:PGH738 OWI712:OWL738 OMM712:OMP738 OCQ712:OCT738 NSU712:NSX738 NIY712:NJB738 MZC712:MZF738 MPG712:MPJ738 MFK712:MFN738 LVO712:LVR738 LLS712:LLV738 LBW712:LBZ738 KSA712:KSD738 KIE712:KIH738 JYI712:JYL738 JOM712:JOP738 JEQ712:JET738 IUU712:IUX738 IKY712:ILB738 IBC712:IBF738 HRG712:HRJ738 HHK712:HHN738 GXO712:GXR738 GNS712:GNV738 GDW712:GDZ738 FUA712:FUD738 FKE712:FKH738 FAI712:FAL738 EQM712:EQP738 EGQ712:EGT738 DWU712:DWX738 DMY712:DNB738 DDC712:DDF738 CTG712:CTJ738 CJK712:CJN738 BZO712:BZR738 BPS712:BPV738 BFW712:BFZ738 AWA712:AWD738 AME712:AMH738 ACI712:ACL738 SM712:SP738 IQ712:IT738 WVC692:WVF704 WLG692:WLJ704 WBK692:WBN704 VRO692:VRR704 VHS692:VHV704 UXW692:UXZ704 UOA692:UOD704 UEE692:UEH704 TUI692:TUL704 TKM692:TKP704 TAQ692:TAT704 SQU692:SQX704 SGY692:SHB704 RXC692:RXF704 RNG692:RNJ704 RDK692:RDN704 QTO692:QTR704 QJS692:QJV704 PZW692:PZZ704 PQA692:PQD704 PGE692:PGH704 OWI692:OWL704 OMM692:OMP704 OCQ692:OCT704 NSU692:NSX704 NIY692:NJB704 MZC692:MZF704 MPG692:MPJ704 MFK692:MFN704 LVO692:LVR704 LLS692:LLV704 LBW692:LBZ704 KSA692:KSD704 KIE692:KIH704 JYI692:JYL704 JOM692:JOP704 JEQ692:JET704 IUU692:IUX704 IKY692:ILB704 IBC692:IBF704 HRG692:HRJ704 HHK692:HHN704 GXO692:GXR704 GNS692:GNV704 GDW692:GDZ704 FUA692:FUD704 FKE692:FKH704 FAI692:FAL704 EQM692:EQP704 EGQ692:EGT704 DWU692:DWX704 DMY692:DNB704 DDC692:DDF704 CTG692:CTJ704 CJK692:CJN704 BZO692:BZR704 BPS692:BPV704 BFW692:BFZ704 AWA692:AWD704 AME692:AMH704 ACI692:ACL704 SM692:SP704 IQ692:IT704 WVL706:WVL710 WLP706:WLP710 WBT706:WBT710 VRX706:VRX710 VIB706:VIB710 UYF706:UYF710 UOJ706:UOJ710 UEN706:UEN710 TUR706:TUR710 TKV706:TKV710 TAZ706:TAZ710 SRD706:SRD710 SHH706:SHH710 RXL706:RXL710 RNP706:RNP710 RDT706:RDT710 QTX706:QTX710 QKB706:QKB710 QAF706:QAF710 PQJ706:PQJ710 PGN706:PGN710 OWR706:OWR710 OMV706:OMV710 OCZ706:OCZ710 NTD706:NTD710 NJH706:NJH710 MZL706:MZL710 MPP706:MPP710 MFT706:MFT710 LVX706:LVX710 LMB706:LMB710 LCF706:LCF710 KSJ706:KSJ710 KIN706:KIN710 JYR706:JYR710 JOV706:JOV710 JEZ706:JEZ710 IVD706:IVD710 ILH706:ILH710 IBL706:IBL710 HRP706:HRP710 HHT706:HHT710 GXX706:GXX710 GOB706:GOB710 GEF706:GEF710 FUJ706:FUJ710 FKN706:FKN710 FAR706:FAR710 EQV706:EQV710 EGZ706:EGZ710 DXD706:DXD710 DNH706:DNH710 DDL706:DDL710 CTP706:CTP710 CJT706:CJT710 BZX706:BZX710 BQB706:BQB710 BGF706:BGF710 AWJ706:AWJ710 AMN706:AMN710 ACR706:ACR710 SV706:SV710 IZ706:IZ710 WVL704 WLP704 WBT704 VRX704 VIB704 UYF704 UOJ704 UEN704 TUR704 TKV704 TAZ704 SRD704 SHH704 RXL704 RNP704 RDT704 QTX704 QKB704 QAF704 PQJ704 PGN704 OWR704 OMV704 OCZ704 NTD704 NJH704 MZL704 MPP704 MFT704 LVX704 LMB704 LCF704 KSJ704 KIN704 JYR704 JOV704 JEZ704 IVD704 ILH704 IBL704 HRP704 HHT704 GXX704 GOB704 GEF704 FUJ704 FKN704 FAR704 EQV704 EGZ704 DXD704 DNH704 DDL704 CTP704 CJT704 BZX704 BQB704 BGF704 AWJ704 AMN704 ACR704 SV704 IZ704 WVC708 WLG708 WBK708 VRO708 VHS708 UXW708 UOA708 UEE708 TUI708 TKM708 TAQ708 SQU708 SGY708 RXC708 RNG708 RDK708 QTO708 QJS708 PZW708 PQA708 PGE708 OWI708 OMM708 OCQ708 NSU708 NIY708 MZC708 MPG708 MFK708 LVO708 LLS708 LBW708 KSA708 KIE708 JYI708 JOM708 JEQ708 IUU708 IKY708 IBC708 HRG708 HHK708 GXO708 GNS708 GDW708 FUA708 FKE708 FAI708 EQM708 EGQ708 DWU708 DMY708 DDC708 CTG708 CJK708 BZO708 BPS708 BFW708 AWA708 AME708 ACI708 SM708 IQ708 WVE708:WVF708 WLI708:WLJ708 WBM708:WBN708 VRQ708:VRR708 VHU708:VHV708 UXY708:UXZ708 UOC708:UOD708 UEG708:UEH708 TUK708:TUL708 TKO708:TKP708 TAS708:TAT708 SQW708:SQX708 SHA708:SHB708 RXE708:RXF708 RNI708:RNJ708 RDM708:RDN708 QTQ708:QTR708 QJU708:QJV708 PZY708:PZZ708 PQC708:PQD708 PGG708:PGH708 OWK708:OWL708 OMO708:OMP708 OCS708:OCT708 NSW708:NSX708 NJA708:NJB708 MZE708:MZF708 MPI708:MPJ708 MFM708:MFN708 LVQ708:LVR708 LLU708:LLV708 LBY708:LBZ708 KSC708:KSD708 KIG708:KIH708 JYK708:JYL708 JOO708:JOP708 JES708:JET708 IUW708:IUX708 ILA708:ILB708 IBE708:IBF708 HRI708:HRJ708 HHM708:HHN708 GXQ708:GXR708 GNU708:GNV708 GDY708:GDZ708 FUC708:FUD708 FKG708:FKH708 FAK708:FAL708 EQO708:EQP708 EGS708:EGT708 DWW708:DWX708 DNA708:DNB708 DDE708:DDF708 CTI708:CTJ708 CJM708:CJN708 BZQ708:BZR708 BPU708:BPV708 BFY708:BFZ708 AWC708:AWD708 AMG708:AMH708 ACK708:ACL708 SO708:SP708 IS708:IT708 WVM708 WLQ708 WBU708 VRY708 VIC708 UYG708 UOK708 UEO708 TUS708 TKW708 TBA708 SRE708 SHI708 RXM708 RNQ708 RDU708 QTY708 QKC708 QAG708 PQK708 PGO708 OWS708 OMW708 ODA708 NTE708 NJI708 MZM708 MPQ708 MFU708 LVY708 LMC708 LCG708 KSK708 KIO708 JYS708 JOW708 JFA708 IVE708 ILI708 IBM708 HRQ708 HHU708 GXY708 GOC708 GEG708 FUK708 FKO708 FAS708 EQW708 EHA708 DXE708 DNI708 DDM708 CTQ708 CJU708 BZY708 BQC708 BGG708 AWK708 AMO708 ACS708 SW708 JA708 WLP1039:WLP1049 WVL690:WVL702 WLP690:WLP702 WBT690:WBT702 VRX690:VRX702 VIB690:VIB702 UYF690:UYF702 UOJ690:UOJ702 UEN690:UEN702 TUR690:TUR702 TKV690:TKV702 TAZ690:TAZ702 SRD690:SRD702 SHH690:SHH702 RXL690:RXL702 RNP690:RNP702 RDT690:RDT702 QTX690:QTX702 QKB690:QKB702 QAF690:QAF702 PQJ690:PQJ702 PGN690:PGN702 OWR690:OWR702 OMV690:OMV702 OCZ690:OCZ702 NTD690:NTD702 NJH690:NJH702 MZL690:MZL702 MPP690:MPP702 MFT690:MFT702 LVX690:LVX702 LMB690:LMB702 LCF690:LCF702 KSJ690:KSJ702 KIN690:KIN702 JYR690:JYR702 JOV690:JOV702 JEZ690:JEZ702 IVD690:IVD702 ILH690:ILH702 IBL690:IBL702 HRP690:HRP702 HHT690:HHT702 GXX690:GXX702 GOB690:GOB702 GEF690:GEF702 FUJ690:FUJ702 FKN690:FKN702 FAR690:FAR702 EQV690:EQV702 EGZ690:EGZ702 DXD690:DXD702 DNH690:DNH702 DDL690:DDL702 CTP690:CTP702 CJT690:CJT702 BZX690:BZX702 BQB690:BQB702 BGF690:BGF702 AWJ690:AWJ702 AMN690:AMN702 ACR690:ACR702 SV690:SV702 IZ690:IZ702 WVC691:WVE691 WLG691:WLI691 WBK691:WBM691 VRO691:VRQ691 VHS691:VHU691 UXW691:UXY691 UOA691:UOC691 UEE691:UEG691 TUI691:TUK691 TKM691:TKO691 TAQ691:TAS691 SQU691:SQW691 SGY691:SHA691 RXC691:RXE691 RNG691:RNI691 RDK691:RDM691 QTO691:QTQ691 QJS691:QJU691 PZW691:PZY691 PQA691:PQC691 PGE691:PGG691 OWI691:OWK691 OMM691:OMO691 OCQ691:OCS691 NSU691:NSW691 NIY691:NJA691 MZC691:MZE691 MPG691:MPI691 MFK691:MFM691 LVO691:LVQ691 LLS691:LLU691 LBW691:LBY691 KSA691:KSC691 KIE691:KIG691 JYI691:JYK691 JOM691:JOO691 JEQ691:JES691 IUU691:IUW691 IKY691:ILA691 IBC691:IBE691 HRG691:HRI691 HHK691:HHM691 GXO691:GXQ691 GNS691:GNU691 GDW691:GDY691 FUA691:FUC691 FKE691:FKG691 FAI691:FAK691 EQM691:EQO691 EGQ691:EGS691 DWU691:DWW691 DMY691:DNA691 DDC691:DDE691 CTG691:CTI691 CJK691:CJM691 BZO691:BZQ691 BPS691:BPU691 BFW691:BFY691 AWA691:AWC691 AME691:AMG691 ACI691:ACK691 SM691:SO691 IQ691:IS691 WVC690:WVF690 WLG690:WLJ690 WBK690:WBN690 VRO690:VRR690 VHS690:VHV690 UXW690:UXZ690 UOA690:UOD690 UEE690:UEH690 TUI690:TUL690 TKM690:TKP690 TAQ690:TAT690 SQU690:SQX690 SGY690:SHB690 RXC690:RXF690 RNG690:RNJ690 RDK690:RDN690 QTO690:QTR690 QJS690:QJV690 PZW690:PZZ690 PQA690:PQD690 PGE690:PGH690 OWI690:OWL690 OMM690:OMP690 OCQ690:OCT690 NSU690:NSX690 NIY690:NJB690 MZC690:MZF690 MPG690:MPJ690 MFK690:MFN690 LVO690:LVR690 LLS690:LLV690 LBW690:LBZ690 KSA690:KSD690 KIE690:KIH690 JYI690:JYL690 JOM690:JOP690 JEQ690:JET690 IUU690:IUX690 IKY690:ILB690 IBC690:IBF690 HRG690:HRJ690 HHK690:HHN690 GXO690:GXR690 GNS690:GNV690 GDW690:GDZ690 FUA690:FUD690 FKE690:FKH690 FAI690:FAL690 EQM690:EQP690 EGQ690:EGT690 DWU690:DWX690 DMY690:DNB690 DDC690:DDF690 CTG690:CTJ690 CJK690:CJN690 BZO690:BZR690 BPS690:BPV690 BFW690:BFZ690 AWA690:AWD690 AME690:AMH690 ACI690:ACL690 SM690:SP690 IQ690:IT690 WVG692 WLK692 WBO692 VRS692 VHW692 UYA692 UOE692 UEI692 TUM692 TKQ692 TAU692 SQY692 SHC692 RXG692 RNK692 RDO692 QTS692 QJW692 QAA692 PQE692 PGI692 OWM692 OMQ692 OCU692 NSY692 NJC692 MZG692 MPK692 MFO692 LVS692 LLW692 LCA692 KSE692 KII692 JYM692 JOQ692 JEU692 IUY692 ILC692 IBG692 HRK692 HHO692 GXS692 GNW692 GEA692 FUE692 FKI692 FAM692 EQQ692 EGU692 DWY692 DNC692 DDG692 CTK692 CJO692 BZS692 BPW692 BGA692 AWE692 AMI692 ACM692 SQ692 IU692 D692 WVC616:WVF634 WLG616:WLJ634 WBK616:WBN634 VRO616:VRR634 VHS616:VHV634 UXW616:UXZ634 UOA616:UOD634 UEE616:UEH634 TUI616:TUL634 TKM616:TKP634 TAQ616:TAT634 SQU616:SQX634 SGY616:SHB634 RXC616:RXF634 RNG616:RNJ634 RDK616:RDN634 QTO616:QTR634 QJS616:QJV634 PZW616:PZZ634 PQA616:PQD634 PGE616:PGH634 OWI616:OWL634 OMM616:OMP634 OCQ616:OCT634 NSU616:NSX634 NIY616:NJB634 MZC616:MZF634 MPG616:MPJ634 MFK616:MFN634 LVO616:LVR634 LLS616:LLV634 LBW616:LBZ634 KSA616:KSD634 KIE616:KIH634 JYI616:JYL634 JOM616:JOP634 JEQ616:JET634 IUU616:IUX634 IKY616:ILB634 IBC616:IBF634 HRG616:HRJ634 HHK616:HHN634 GXO616:GXR634 GNS616:GNV634 GDW616:GDZ634 FUA616:FUD634 FKE616:FKH634 FAI616:FAL634 EQM616:EQP634 EGQ616:EGT634 DWU616:DWX634 DMY616:DNB634 DDC616:DDF634 CTG616:CTJ634 CJK616:CJN634 BZO616:BZR634 BPS616:BPV634 BFW616:BFZ634 AWA616:AWD634 AME616:AMH634 ACI616:ACL634 SM616:SP634 IQ616:IT634 WVL616:WVL634 WLP616:WLP634 WBT616:WBT634 VRX616:VRX634 VIB616:VIB634 UYF616:UYF634 UOJ616:UOJ634 UEN616:UEN634 TUR616:TUR634 TKV616:TKV634 TAZ616:TAZ634 SRD616:SRD634 SHH616:SHH634 RXL616:RXL634 RNP616:RNP634 RDT616:RDT634 QTX616:QTX634 QKB616:QKB634 QAF616:QAF634 PQJ616:PQJ634 PGN616:PGN634 OWR616:OWR634 OMV616:OMV634 OCZ616:OCZ634 NTD616:NTD634 NJH616:NJH634 MZL616:MZL634 MPP616:MPP634 MFT616:MFT634 LVX616:LVX634 LMB616:LMB634 LCF616:LCF634 KSJ616:KSJ634 KIN616:KIN634 JYR616:JYR634 JOV616:JOV634 JEZ616:JEZ634 IVD616:IVD634 ILH616:ILH634 IBL616:IBL634 HRP616:HRP634 HHT616:HHT634 GXX616:GXX634 GOB616:GOB634 GEF616:GEF634 FUJ616:FUJ634 FKN616:FKN634 FAR616:FAR634 EQV616:EQV634 EGZ616:EGZ634 DXD616:DXD634 DNH616:DNH634 DDL616:DDL634 CTP616:CTP634 CJT616:CJT634 BZX616:BZX634 BQB616:BQB634 BGF616:BGF634 AWJ616:AWJ634 AMN616:AMN634 ACR616:ACR634 SV616:SV634 IZ616:IZ634 WVL601:WVL614 WLP601:WLP614 WBT601:WBT614 VRX601:VRX614 VIB601:VIB614 UYF601:UYF614 UOJ601:UOJ614 UEN601:UEN614 TUR601:TUR614 TKV601:TKV614 TAZ601:TAZ614 SRD601:SRD614 SHH601:SHH614 RXL601:RXL614 RNP601:RNP614 RDT601:RDT614 QTX601:QTX614 QKB601:QKB614 QAF601:QAF614 PQJ601:PQJ614 PGN601:PGN614 OWR601:OWR614 OMV601:OMV614 OCZ601:OCZ614 NTD601:NTD614 NJH601:NJH614 MZL601:MZL614 MPP601:MPP614 MFT601:MFT614 LVX601:LVX614 LMB601:LMB614 LCF601:LCF614 KSJ601:KSJ614 KIN601:KIN614 JYR601:JYR614 JOV601:JOV614 JEZ601:JEZ614 IVD601:IVD614 ILH601:ILH614 IBL601:IBL614 HRP601:HRP614 HHT601:HHT614 GXX601:GXX614 GOB601:GOB614 GEF601:GEF614 FUJ601:FUJ614 FKN601:FKN614 FAR601:FAR614 EQV601:EQV614 EGZ601:EGZ614 DXD601:DXD614 DNH601:DNH614 DDL601:DDL614 CTP601:CTP614 CJT601:CJT614 BZX601:BZX614 BQB601:BQB614 BGF601:BGF614 AWJ601:AWJ614 AMN601:AMN614 ACR601:ACR614 SV601:SV614 IZ601:IZ614 WVC601:WVF614 WLG601:WLJ614 WBK601:WBN614 VRO601:VRR614 VHS601:VHV614 UXW601:UXZ614 UOA601:UOD614 UEE601:UEH614 TUI601:TUL614 TKM601:TKP614 TAQ601:TAT614 SQU601:SQX614 SGY601:SHB614 RXC601:RXF614 RNG601:RNJ614 RDK601:RDN614 QTO601:QTR614 QJS601:QJV614 PZW601:PZZ614 PQA601:PQD614 PGE601:PGH614 OWI601:OWL614 OMM601:OMP614 OCQ601:OCT614 NSU601:NSX614 NIY601:NJB614 MZC601:MZF614 MPG601:MPJ614 MFK601:MFN614 LVO601:LVR614 LLS601:LLV614 LBW601:LBZ614 KSA601:KSD614 KIE601:KIH614 JYI601:JYL614 JOM601:JOP614 JEQ601:JET614 IUU601:IUX614 IKY601:ILB614 IBC601:IBF614 HRG601:HRJ614 HHK601:HHN614 GXO601:GXR614 GNS601:GNV614 GDW601:GDZ614 FUA601:FUD614 FKE601:FKH614 FAI601:FAL614 EQM601:EQP614 EGQ601:EGT614 DWU601:DWX614 DMY601:DNB614 DDC601:DDF614 CTG601:CTJ614 CJK601:CJN614 BZO601:BZR614 BPS601:BPV614 BFW601:BFZ614 AWA601:AWD614 AME601:AMH614 ACI601:ACL614 SM601:SP614 IQ601:IT614 WVC550:WVF599 WLG550:WLJ599 WBK550:WBN599 VRO550:VRR599 VHS550:VHV599 UXW550:UXZ599 UOA550:UOD599 UEE550:UEH599 TUI550:TUL599 TKM550:TKP599 TAQ550:TAT599 SQU550:SQX599 SGY550:SHB599 RXC550:RXF599 RNG550:RNJ599 RDK550:RDN599 QTO550:QTR599 QJS550:QJV599 PZW550:PZZ599 PQA550:PQD599 PGE550:PGH599 OWI550:OWL599 OMM550:OMP599 OCQ550:OCT599 NSU550:NSX599 NIY550:NJB599 MZC550:MZF599 MPG550:MPJ599 MFK550:MFN599 LVO550:LVR599 LLS550:LLV599 LBW550:LBZ599 KSA550:KSD599 KIE550:KIH599 JYI550:JYL599 JOM550:JOP599 JEQ550:JET599 IUU550:IUX599 IKY550:ILB599 IBC550:IBF599 HRG550:HRJ599 HHK550:HHN599 GXO550:GXR599 GNS550:GNV599 GDW550:GDZ599 FUA550:FUD599 FKE550:FKH599 FAI550:FAL599 EQM550:EQP599 EGQ550:EGT599 DWU550:DWX599 DMY550:DNB599 DDC550:DDF599 CTG550:CTJ599 CJK550:CJN599 BZO550:BZR599 BPS550:BPV599 BFW550:BFZ599 AWA550:AWD599 AME550:AMH599 ACI550:ACL599 SM550:SP599 IQ550:IT599 WVL550:WVL599 WLP550:WLP599 WBT550:WBT599 VRX550:VRX599 VIB550:VIB599 UYF550:UYF599 UOJ550:UOJ599 UEN550:UEN599 TUR550:TUR599 TKV550:TKV599 TAZ550:TAZ599 SRD550:SRD599 SHH550:SHH599 RXL550:RXL599 RNP550:RNP599 RDT550:RDT599 QTX550:QTX599 QKB550:QKB599 QAF550:QAF599 PQJ550:PQJ599 PGN550:PGN599 OWR550:OWR599 OMV550:OMV599 OCZ550:OCZ599 NTD550:NTD599 NJH550:NJH599 MZL550:MZL599 MPP550:MPP599 MFT550:MFT599 LVX550:LVX599 LMB550:LMB599 LCF550:LCF599 KSJ550:KSJ599 KIN550:KIN599 JYR550:JYR599 JOV550:JOV599 JEZ550:JEZ599 IVD550:IVD599 ILH550:ILH599 IBL550:IBL599 HRP550:HRP599 HHT550:HHT599 GXX550:GXX599 GOB550:GOB599 GEF550:GEF599 FUJ550:FUJ599 FKN550:FKN599 FAR550:FAR599 EQV550:EQV599 EGZ550:EGZ599 DXD550:DXD599 DNH550:DNH599 DDL550:DDL599 CTP550:CTP599 CJT550:CJT599 BZX550:BZX599 BQB550:BQB599 BGF550:BGF599 AWJ550:AWJ599 AMN550:AMN599 ACR550:ACR599 SV550:SV599 IZ550:IZ599 WVC536:WVF546 WLG536:WLJ546 WBK536:WBN546 VRO536:VRR546 VHS536:VHV546 UXW536:UXZ546 UOA536:UOD546 UEE536:UEH546 TUI536:TUL546 TKM536:TKP546 TAQ536:TAT546 SQU536:SQX546 SGY536:SHB546 RXC536:RXF546 RNG536:RNJ546 RDK536:RDN546 QTO536:QTR546 QJS536:QJV546 PZW536:PZZ546 PQA536:PQD546 PGE536:PGH546 OWI536:OWL546 OMM536:OMP546 OCQ536:OCT546 NSU536:NSX546 NIY536:NJB546 MZC536:MZF546 MPG536:MPJ546 MFK536:MFN546 LVO536:LVR546 LLS536:LLV546 LBW536:LBZ546 KSA536:KSD546 KIE536:KIH546 JYI536:JYL546 JOM536:JOP546 JEQ536:JET546 IUU536:IUX546 IKY536:ILB546 IBC536:IBF546 HRG536:HRJ546 HHK536:HHN546 GXO536:GXR546 GNS536:GNV546 GDW536:GDZ546 FUA536:FUD546 FKE536:FKH546 FAI536:FAL546 EQM536:EQP546 EGQ536:EGT546 DWU536:DWX546 DMY536:DNB546 DDC536:DDF546 CTG536:CTJ546 CJK536:CJN546 BZO536:BZR546 BPS536:BPV546 BFW536:BFZ546 AWA536:AWD546 AME536:AMH546 ACI536:ACL546 SM536:SP546 IQ536:IT546 WVL536:WVL546 WLP536:WLP546 WBT536:WBT546 VRX536:VRX546 VIB536:VIB546 UYF536:UYF546 UOJ536:UOJ546 UEN536:UEN546 TUR536:TUR546 TKV536:TKV546 TAZ536:TAZ546 SRD536:SRD546 SHH536:SHH546 RXL536:RXL546 RNP536:RNP546 RDT536:RDT546 QTX536:QTX546 QKB536:QKB546 QAF536:QAF546 PQJ536:PQJ546 PGN536:PGN546 OWR536:OWR546 OMV536:OMV546 OCZ536:OCZ546 NTD536:NTD546 NJH536:NJH546 MZL536:MZL546 MPP536:MPP546 MFT536:MFT546 LVX536:LVX546 LMB536:LMB546 LCF536:LCF546 KSJ536:KSJ546 KIN536:KIN546 JYR536:JYR546 JOV536:JOV546 JEZ536:JEZ546 IVD536:IVD546 ILH536:ILH546 IBL536:IBL546 HRP536:HRP546 HHT536:HHT546 GXX536:GXX546 GOB536:GOB546 GEF536:GEF546 FUJ536:FUJ546 FKN536:FKN546 FAR536:FAR546 EQV536:EQV546 EGZ536:EGZ546 DXD536:DXD546 DNH536:DNH546 DDL536:DDL546 CTP536:CTP546 CJT536:CJT546 BZX536:BZX546 BQB536:BQB546 BGF536:BGF546 AWJ536:AWJ546 AMN536:AMN546 ACR536:ACR546 SV536:SV546 IZ536:IZ546 WVL518:WVL534 WLP518:WLP534 WBT518:WBT534 VRX518:VRX534 VIB518:VIB534 UYF518:UYF534 UOJ518:UOJ534 UEN518:UEN534 TUR518:TUR534 TKV518:TKV534 TAZ518:TAZ534 SRD518:SRD534 SHH518:SHH534 RXL518:RXL534 RNP518:RNP534 RDT518:RDT534 QTX518:QTX534 QKB518:QKB534 QAF518:QAF534 PQJ518:PQJ534 PGN518:PGN534 OWR518:OWR534 OMV518:OMV534 OCZ518:OCZ534 NTD518:NTD534 NJH518:NJH534 MZL518:MZL534 MPP518:MPP534 MFT518:MFT534 LVX518:LVX534 LMB518:LMB534 LCF518:LCF534 KSJ518:KSJ534 KIN518:KIN534 JYR518:JYR534 JOV518:JOV534 JEZ518:JEZ534 IVD518:IVD534 ILH518:ILH534 IBL518:IBL534 HRP518:HRP534 HHT518:HHT534 GXX518:GXX534 GOB518:GOB534 GEF518:GEF534 FUJ518:FUJ534 FKN518:FKN534 FAR518:FAR534 EQV518:EQV534 EGZ518:EGZ534 DXD518:DXD534 DNH518:DNH534 DDL518:DDL534 CTP518:CTP534 CJT518:CJT534 BZX518:BZX534 BQB518:BQB534 BGF518:BGF534 AWJ518:AWJ534 AMN518:AMN534 ACR518:ACR534 SV518:SV534 IZ518:IZ534 WVC518:WVF534 WLG518:WLJ534 WBK518:WBN534 VRO518:VRR534 VHS518:VHV534 UXW518:UXZ534 UOA518:UOD534 UEE518:UEH534 TUI518:TUL534 TKM518:TKP534 TAQ518:TAT534 SQU518:SQX534 SGY518:SHB534 RXC518:RXF534 RNG518:RNJ534 RDK518:RDN534 QTO518:QTR534 QJS518:QJV534 PZW518:PZZ534 PQA518:PQD534 PGE518:PGH534 OWI518:OWL534 OMM518:OMP534 OCQ518:OCT534 NSU518:NSX534 NIY518:NJB534 MZC518:MZF534 MPG518:MPJ534 MFK518:MFN534 LVO518:LVR534 LLS518:LLV534 LBW518:LBZ534 KSA518:KSD534 KIE518:KIH534 JYI518:JYL534 JOM518:JOP534 JEQ518:JET534 IUU518:IUX534 IKY518:ILB534 IBC518:IBF534 HRG518:HRJ534 HHK518:HHN534 GXO518:GXR534 GNS518:GNV534 GDW518:GDZ534 FUA518:FUD534 FKE518:FKH534 FAI518:FAL534 EQM518:EQP534 EGQ518:EGT534 DWU518:DWX534 DMY518:DNB534 DDC518:DDF534 CTG518:CTJ534 CJK518:CJN534 BZO518:BZR534 BPS518:BPV534 BFW518:BFZ534 AWA518:AWD534 AME518:AMH534 ACI518:ACL534 SM518:SP534 IQ518:IT534 WVC459:WVF516 WLG459:WLJ516 WBK459:WBN516 VRO459:VRR516 VHS459:VHV516 UXW459:UXZ516 UOA459:UOD516 UEE459:UEH516 TUI459:TUL516 TKM459:TKP516 TAQ459:TAT516 SQU459:SQX516 SGY459:SHB516 RXC459:RXF516 RNG459:RNJ516 RDK459:RDN516 QTO459:QTR516 QJS459:QJV516 PZW459:PZZ516 PQA459:PQD516 PGE459:PGH516 OWI459:OWL516 OMM459:OMP516 OCQ459:OCT516 NSU459:NSX516 NIY459:NJB516 MZC459:MZF516 MPG459:MPJ516 MFK459:MFN516 LVO459:LVR516 LLS459:LLV516 LBW459:LBZ516 KSA459:KSD516 KIE459:KIH516 JYI459:JYL516 JOM459:JOP516 JEQ459:JET516 IUU459:IUX516 IKY459:ILB516 IBC459:IBF516 HRG459:HRJ516 HHK459:HHN516 GXO459:GXR516 GNS459:GNV516 GDW459:GDZ516 FUA459:FUD516 FKE459:FKH516 FAI459:FAL516 EQM459:EQP516 EGQ459:EGT516 DWU459:DWX516 DMY459:DNB516 DDC459:DDF516 CTG459:CTJ516 CJK459:CJN516 BZO459:BZR516 BPS459:BPV516 BFW459:BFZ516 AWA459:AWD516 AME459:AMH516 ACI459:ACL516 SM459:SP516 IQ459:IT516 WVL459:WVL516 WLP459:WLP516 WBT459:WBT516 VRX459:VRX516 VIB459:VIB516 UYF459:UYF516 UOJ459:UOJ516 UEN459:UEN516 TUR459:TUR516 TKV459:TKV516 TAZ459:TAZ516 SRD459:SRD516 SHH459:SHH516 RXL459:RXL516 RNP459:RNP516 RDT459:RDT516 QTX459:QTX516 QKB459:QKB516 QAF459:QAF516 PQJ459:PQJ516 PGN459:PGN516 OWR459:OWR516 OMV459:OMV516 OCZ459:OCZ516 NTD459:NTD516 NJH459:NJH516 MZL459:MZL516 MPP459:MPP516 MFT459:MFT516 LVX459:LVX516 LMB459:LMB516 LCF459:LCF516 KSJ459:KSJ516 KIN459:KIN516 JYR459:JYR516 JOV459:JOV516 JEZ459:JEZ516 IVD459:IVD516 ILH459:ILH516 IBL459:IBL516 HRP459:HRP516 HHT459:HHT516 GXX459:GXX516 GOB459:GOB516 GEF459:GEF516 FUJ459:FUJ516 FKN459:FKN516 FAR459:FAR516 EQV459:EQV516 EGZ459:EGZ516 DXD459:DXD516 DNH459:DNH516 DDL459:DDL516 CTP459:CTP516 CJT459:CJT516 BZX459:BZX516 BQB459:BQB516 BGF459:BGF516 AWJ459:AWJ516 AMN459:AMN516 ACR459:ACR516 SV459:SV516 IZ459:IZ516 WVL445:WVL457 WLP445:WLP457 WBT445:WBT457 VRX445:VRX457 VIB445:VIB457 UYF445:UYF457 UOJ445:UOJ457 UEN445:UEN457 TUR445:TUR457 TKV445:TKV457 TAZ445:TAZ457 SRD445:SRD457 SHH445:SHH457 RXL445:RXL457 RNP445:RNP457 RDT445:RDT457 QTX445:QTX457 QKB445:QKB457 QAF445:QAF457 PQJ445:PQJ457 PGN445:PGN457 OWR445:OWR457 OMV445:OMV457 OCZ445:OCZ457 NTD445:NTD457 NJH445:NJH457 MZL445:MZL457 MPP445:MPP457 MFT445:MFT457 LVX445:LVX457 LMB445:LMB457 LCF445:LCF457 KSJ445:KSJ457 KIN445:KIN457 JYR445:JYR457 JOV445:JOV457 JEZ445:JEZ457 IVD445:IVD457 ILH445:ILH457 IBL445:IBL457 HRP445:HRP457 HHT445:HHT457 GXX445:GXX457 GOB445:GOB457 GEF445:GEF457 FUJ445:FUJ457 FKN445:FKN457 FAR445:FAR457 EQV445:EQV457 EGZ445:EGZ457 DXD445:DXD457 DNH445:DNH457 DDL445:DDL457 CTP445:CTP457 CJT445:CJT457 BZX445:BZX457 BQB445:BQB457 BGF445:BGF457 AWJ445:AWJ457 AMN445:AMN457 ACR445:ACR457 SV445:SV457 IZ445:IZ457 WVC445:WVF457 WLG445:WLJ457 WBK445:WBN457 VRO445:VRR457 VHS445:VHV457 UXW445:UXZ457 UOA445:UOD457 UEE445:UEH457 TUI445:TUL457 TKM445:TKP457 TAQ445:TAT457 SQU445:SQX457 SGY445:SHB457 RXC445:RXF457 RNG445:RNJ457 RDK445:RDN457 QTO445:QTR457 QJS445:QJV457 PZW445:PZZ457 PQA445:PQD457 PGE445:PGH457 OWI445:OWL457 OMM445:OMP457 OCQ445:OCT457 NSU445:NSX457 NIY445:NJB457 MZC445:MZF457 MPG445:MPJ457 MFK445:MFN457 LVO445:LVR457 LLS445:LLV457 LBW445:LBZ457 KSA445:KSD457 KIE445:KIH457 JYI445:JYL457 JOM445:JOP457 JEQ445:JET457 IUU445:IUX457 IKY445:ILB457 IBC445:IBF457 HRG445:HRJ457 HHK445:HHN457 GXO445:GXR457 GNS445:GNV457 GDW445:GDZ457 FUA445:FUD457 FKE445:FKH457 FAI445:FAL457 EQM445:EQP457 EGQ445:EGT457 DWU445:DWX457 DMY445:DNB457 DDC445:DDF457 CTG445:CTJ457 CJK445:CJN457 BZO445:BZR457 BPS445:BPV457 BFW445:BFZ457 AWA445:AWD457 AME445:AMH457 ACI445:ACL457 SM445:SP457 IQ445:IT457 WVC374:WVF422 WLG374:WLJ422 WBK374:WBN422 VRO374:VRR422 VHS374:VHV422 UXW374:UXZ422 UOA374:UOD422 UEE374:UEH422 TUI374:TUL422 TKM374:TKP422 TAQ374:TAT422 SQU374:SQX422 SGY374:SHB422 RXC374:RXF422 RNG374:RNJ422 RDK374:RDN422 QTO374:QTR422 QJS374:QJV422 PZW374:PZZ422 PQA374:PQD422 PGE374:PGH422 OWI374:OWL422 OMM374:OMP422 OCQ374:OCT422 NSU374:NSX422 NIY374:NJB422 MZC374:MZF422 MPG374:MPJ422 MFK374:MFN422 LVO374:LVR422 LLS374:LLV422 LBW374:LBZ422 KSA374:KSD422 KIE374:KIH422 JYI374:JYL422 JOM374:JOP422 JEQ374:JET422 IUU374:IUX422 IKY374:ILB422 IBC374:IBF422 HRG374:HRJ422 HHK374:HHN422 GXO374:GXR422 GNS374:GNV422 GDW374:GDZ422 FUA374:FUD422 FKE374:FKH422 FAI374:FAL422 EQM374:EQP422 EGQ374:EGT422 DWU374:DWX422 DMY374:DNB422 DDC374:DDF422 CTG374:CTJ422 CJK374:CJN422 BZO374:BZR422 BPS374:BPV422 BFW374:BFZ422 AWA374:AWD422 AME374:AMH422 ACI374:ACL422 SM374:SP422 IQ374:IT422 WVL374:WVL422 WLP374:WLP422 WBT374:WBT422 VRX374:VRX422 VIB374:VIB422 UYF374:UYF422 UOJ374:UOJ422 UEN374:UEN422 TUR374:TUR422 TKV374:TKV422 TAZ374:TAZ422 SRD374:SRD422 SHH374:SHH422 RXL374:RXL422 RNP374:RNP422 RDT374:RDT422 QTX374:QTX422 QKB374:QKB422 QAF374:QAF422 PQJ374:PQJ422 PGN374:PGN422 OWR374:OWR422 OMV374:OMV422 OCZ374:OCZ422 NTD374:NTD422 NJH374:NJH422 MZL374:MZL422 MPP374:MPP422 MFT374:MFT422 LVX374:LVX422 LMB374:LMB422 LCF374:LCF422 KSJ374:KSJ422 KIN374:KIN422 JYR374:JYR422 JOV374:JOV422 JEZ374:JEZ422 IVD374:IVD422 ILH374:ILH422 IBL374:IBL422 HRP374:HRP422 HHT374:HHT422 GXX374:GXX422 GOB374:GOB422 GEF374:GEF422 FUJ374:FUJ422 FKN374:FKN422 FAR374:FAR422 EQV374:EQV422 EGZ374:EGZ422 DXD374:DXD422 DNH374:DNH422 DDL374:DDL422 CTP374:CTP422 CJT374:CJT422 BZX374:BZX422 BQB374:BQB422 BGF374:BGF422 AWJ374:AWJ422 AMN374:AMN422 ACR374:ACR422 SV374:SV422 IZ374:IZ422 WVC362:WVF372 WLG362:WLJ372 WBK362:WBN372 VRO362:VRR372 VHS362:VHV372 UXW362:UXZ372 UOA362:UOD372 UEE362:UEH372 TUI362:TUL372 TKM362:TKP372 TAQ362:TAT372 SQU362:SQX372 SGY362:SHB372 RXC362:RXF372 RNG362:RNJ372 RDK362:RDN372 QTO362:QTR372 QJS362:QJV372 PZW362:PZZ372 PQA362:PQD372 PGE362:PGH372 OWI362:OWL372 OMM362:OMP372 OCQ362:OCT372 NSU362:NSX372 NIY362:NJB372 MZC362:MZF372 MPG362:MPJ372 MFK362:MFN372 LVO362:LVR372 LLS362:LLV372 LBW362:LBZ372 KSA362:KSD372 KIE362:KIH372 JYI362:JYL372 JOM362:JOP372 JEQ362:JET372 IUU362:IUX372 IKY362:ILB372 IBC362:IBF372 HRG362:HRJ372 HHK362:HHN372 GXO362:GXR372 GNS362:GNV372 GDW362:GDZ372 FUA362:FUD372 FKE362:FKH372 FAI362:FAL372 EQM362:EQP372 EGQ362:EGT372 DWU362:DWX372 DMY362:DNB372 DDC362:DDF372 CTG362:CTJ372 CJK362:CJN372 BZO362:BZR372 BPS362:BPV372 BFW362:BFZ372 AWA362:AWD372 AME362:AMH372 ACI362:ACL372 SM362:SP372 IQ362:IT372 WVL362:WVL372 WLP362:WLP372 WBT362:WBT372 VRX362:VRX372 VIB362:VIB372 UYF362:UYF372 UOJ362:UOJ372 UEN362:UEN372 TUR362:TUR372 TKV362:TKV372 TAZ362:TAZ372 SRD362:SRD372 SHH362:SHH372 RXL362:RXL372 RNP362:RNP372 RDT362:RDT372 QTX362:QTX372 QKB362:QKB372 QAF362:QAF372 PQJ362:PQJ372 PGN362:PGN372 OWR362:OWR372 OMV362:OMV372 OCZ362:OCZ372 NTD362:NTD372 NJH362:NJH372 MZL362:MZL372 MPP362:MPP372 MFT362:MFT372 LVX362:LVX372 LMB362:LMB372 LCF362:LCF372 KSJ362:KSJ372 KIN362:KIN372 JYR362:JYR372 JOV362:JOV372 JEZ362:JEZ372 IVD362:IVD372 ILH362:ILH372 IBL362:IBL372 HRP362:HRP372 HHT362:HHT372 GXX362:GXX372 GOB362:GOB372 GEF362:GEF372 FUJ362:FUJ372 FKN362:FKN372 FAR362:FAR372 EQV362:EQV372 EGZ362:EGZ372 DXD362:DXD372 DNH362:DNH372 DDL362:DDL372 CTP362:CTP372 CJT362:CJT372 BZX362:BZX372 BQB362:BQB372 BGF362:BGF372 AWJ362:AWJ372 AMN362:AMN372 ACR362:ACR372 SV362:SV372 IZ362:IZ372 WVL342:WVL358 WLP342:WLP358 WBT342:WBT358 VRX342:VRX358 VIB342:VIB358 UYF342:UYF358 UOJ342:UOJ358 UEN342:UEN358 TUR342:TUR358 TKV342:TKV358 TAZ342:TAZ358 SRD342:SRD358 SHH342:SHH358 RXL342:RXL358 RNP342:RNP358 RDT342:RDT358 QTX342:QTX358 QKB342:QKB358 QAF342:QAF358 PQJ342:PQJ358 PGN342:PGN358 OWR342:OWR358 OMV342:OMV358 OCZ342:OCZ358 NTD342:NTD358 NJH342:NJH358 MZL342:MZL358 MPP342:MPP358 MFT342:MFT358 LVX342:LVX358 LMB342:LMB358 LCF342:LCF358 KSJ342:KSJ358 KIN342:KIN358 JYR342:JYR358 JOV342:JOV358 JEZ342:JEZ358 IVD342:IVD358 ILH342:ILH358 IBL342:IBL358 HRP342:HRP358 HHT342:HHT358 GXX342:GXX358 GOB342:GOB358 GEF342:GEF358 FUJ342:FUJ358 FKN342:FKN358 FAR342:FAR358 EQV342:EQV358 EGZ342:EGZ358 DXD342:DXD358 DNH342:DNH358 DDL342:DDL358 CTP342:CTP358 CJT342:CJT358 BZX342:BZX358 BQB342:BQB358 BGF342:BGF358 AWJ342:AWJ358 AMN342:AMN358 ACR342:ACR358 SV342:SV358 IZ342:IZ358 WVC342:WVF358 WLG342:WLJ358 WBK342:WBN358 VRO342:VRR358 VHS342:VHV358 UXW342:UXZ358 UOA342:UOD358 UEE342:UEH358 TUI342:TUL358 TKM342:TKP358 TAQ342:TAT358 SQU342:SQX358 SGY342:SHB358 RXC342:RXF358 RNG342:RNJ358 RDK342:RDN358 QTO342:QTR358 QJS342:QJV358 PZW342:PZZ358 PQA342:PQD358 PGE342:PGH358 OWI342:OWL358 OMM342:OMP358 OCQ342:OCT358 NSU342:NSX358 NIY342:NJB358 MZC342:MZF358 MPG342:MPJ358 MFK342:MFN358 LVO342:LVR358 LLS342:LLV358 LBW342:LBZ358 KSA342:KSD358 KIE342:KIH358 JYI342:JYL358 JOM342:JOP358 JEQ342:JET358 IUU342:IUX358 IKY342:ILB358 IBC342:IBF358 HRG342:HRJ358 HHK342:HHN358 GXO342:GXR358 GNS342:GNV358 GDW342:GDZ358 FUA342:FUD358 FKE342:FKH358 FAI342:FAL358 EQM342:EQP358 EGQ342:EGT358 DWU342:DWX358 DMY342:DNB358 DDC342:DDF358 CTG342:CTJ358 CJK342:CJN358 BZO342:BZR358 BPS342:BPV358 BFW342:BFZ358 AWA342:AWD358 AME342:AMH358 ACI342:ACL358 SM342:SP358 IQ342:IT358 WVC331:WVF340 WLG331:WLJ340 WBK331:WBN340 VRO331:VRR340 VHS331:VHV340 UXW331:UXZ340 UOA331:UOD340 UEE331:UEH340 TUI331:TUL340 TKM331:TKP340 TAQ331:TAT340 SQU331:SQX340 SGY331:SHB340 RXC331:RXF340 RNG331:RNJ340 RDK331:RDN340 QTO331:QTR340 QJS331:QJV340 PZW331:PZZ340 PQA331:PQD340 PGE331:PGH340 OWI331:OWL340 OMM331:OMP340 OCQ331:OCT340 NSU331:NSX340 NIY331:NJB340 MZC331:MZF340 MPG331:MPJ340 MFK331:MFN340 LVO331:LVR340 LLS331:LLV340 LBW331:LBZ340 KSA331:KSD340 KIE331:KIH340 JYI331:JYL340 JOM331:JOP340 JEQ331:JET340 IUU331:IUX340 IKY331:ILB340 IBC331:IBF340 HRG331:HRJ340 HHK331:HHN340 GXO331:GXR340 GNS331:GNV340 GDW331:GDZ340 FUA331:FUD340 FKE331:FKH340 FAI331:FAL340 EQM331:EQP340 EGQ331:EGT340 DWU331:DWX340 DMY331:DNB340 DDC331:DDF340 CTG331:CTJ340 CJK331:CJN340 BZO331:BZR340 BPS331:BPV340 BFW331:BFZ340 AWA331:AWD340 AME331:AMH340 ACI331:ACL340 SM331:SP340 IQ331:IT340 WVL331:WVL340 WLP331:WLP340 WBT331:WBT340 VRX331:VRX340 VIB331:VIB340 UYF331:UYF340 UOJ331:UOJ340 UEN331:UEN340 TUR331:TUR340 TKV331:TKV340 TAZ331:TAZ340 SRD331:SRD340 SHH331:SHH340 RXL331:RXL340 RNP331:RNP340 RDT331:RDT340 QTX331:QTX340 QKB331:QKB340 QAF331:QAF340 PQJ331:PQJ340 PGN331:PGN340 OWR331:OWR340 OMV331:OMV340 OCZ331:OCZ340 NTD331:NTD340 NJH331:NJH340 MZL331:MZL340 MPP331:MPP340 MFT331:MFT340 LVX331:LVX340 LMB331:LMB340 LCF331:LCF340 KSJ331:KSJ340 KIN331:KIN340 JYR331:JYR340 JOV331:JOV340 JEZ331:JEZ340 IVD331:IVD340 ILH331:ILH340 IBL331:IBL340 HRP331:HRP340 HHT331:HHT340 GXX331:GXX340 GOB331:GOB340 GEF331:GEF340 FUJ331:FUJ340 FKN331:FKN340 FAR331:FAR340 EQV331:EQV340 EGZ331:EGZ340 DXD331:DXD340 DNH331:DNH340 DDL331:DDL340 CTP331:CTP340 CJT331:CJT340 BZX331:BZX340 BQB331:BQB340 BGF331:BGF340 AWJ331:AWJ340 AMN331:AMN340 ACR331:ACR340 SV331:SV340 IZ331:IZ340 WVL318:WVL329 WLP318:WLP329 WBT318:WBT329 VRX318:VRX329 VIB318:VIB329 UYF318:UYF329 UOJ318:UOJ329 UEN318:UEN329 TUR318:TUR329 TKV318:TKV329 TAZ318:TAZ329 SRD318:SRD329 SHH318:SHH329 RXL318:RXL329 RNP318:RNP329 RDT318:RDT329 QTX318:QTX329 QKB318:QKB329 QAF318:QAF329 PQJ318:PQJ329 PGN318:PGN329 OWR318:OWR329 OMV318:OMV329 OCZ318:OCZ329 NTD318:NTD329 NJH318:NJH329 MZL318:MZL329 MPP318:MPP329 MFT318:MFT329 LVX318:LVX329 LMB318:LMB329 LCF318:LCF329 KSJ318:KSJ329 KIN318:KIN329 JYR318:JYR329 JOV318:JOV329 JEZ318:JEZ329 IVD318:IVD329 ILH318:ILH329 IBL318:IBL329 HRP318:HRP329 HHT318:HHT329 GXX318:GXX329 GOB318:GOB329 GEF318:GEF329 FUJ318:FUJ329 FKN318:FKN329 FAR318:FAR329 EQV318:EQV329 EGZ318:EGZ329 DXD318:DXD329 DNH318:DNH329 DDL318:DDL329 CTP318:CTP329 CJT318:CJT329 BZX318:BZX329 BQB318:BQB329 BGF318:BGF329 AWJ318:AWJ329 AMN318:AMN329 ACR318:ACR329 SV318:SV329 IZ318:IZ329 WVC318:WVF329 WLG318:WLJ329 WBK318:WBN329 VRO318:VRR329 VHS318:VHV329 UXW318:UXZ329 UOA318:UOD329 UEE318:UEH329 TUI318:TUL329 TKM318:TKP329 TAQ318:TAT329 SQU318:SQX329 SGY318:SHB329 RXC318:RXF329 RNG318:RNJ329 RDK318:RDN329 QTO318:QTR329 QJS318:QJV329 PZW318:PZZ329 PQA318:PQD329 PGE318:PGH329 OWI318:OWL329 OMM318:OMP329 OCQ318:OCT329 NSU318:NSX329 NIY318:NJB329 MZC318:MZF329 MPG318:MPJ329 MFK318:MFN329 LVO318:LVR329 LLS318:LLV329 LBW318:LBZ329 KSA318:KSD329 KIE318:KIH329 JYI318:JYL329 JOM318:JOP329 JEQ318:JET329 IUU318:IUX329 IKY318:ILB329 IBC318:IBF329 HRG318:HRJ329 HHK318:HHN329 GXO318:GXR329 GNS318:GNV329 GDW318:GDZ329 FUA318:FUD329 FKE318:FKH329 FAI318:FAL329 EQM318:EQP329 EGQ318:EGT329 DWU318:DWX329 DMY318:DNB329 DDC318:DDF329 CTG318:CTJ329 CJK318:CJN329 BZO318:BZR329 BPS318:BPV329 BFW318:BFZ329 AWA318:AWD329 AME318:AMH329 ACI318:ACL329 SM318:SP329 IQ318:IT329 WVC269:WVF316 WLG269:WLJ316 WBK269:WBN316 VRO269:VRR316 VHS269:VHV316 UXW269:UXZ316 UOA269:UOD316 UEE269:UEH316 TUI269:TUL316 TKM269:TKP316 TAQ269:TAT316 SQU269:SQX316 SGY269:SHB316 RXC269:RXF316 RNG269:RNJ316 RDK269:RDN316 QTO269:QTR316 QJS269:QJV316 PZW269:PZZ316 PQA269:PQD316 PGE269:PGH316 OWI269:OWL316 OMM269:OMP316 OCQ269:OCT316 NSU269:NSX316 NIY269:NJB316 MZC269:MZF316 MPG269:MPJ316 MFK269:MFN316 LVO269:LVR316 LLS269:LLV316 LBW269:LBZ316 KSA269:KSD316 KIE269:KIH316 JYI269:JYL316 JOM269:JOP316 JEQ269:JET316 IUU269:IUX316 IKY269:ILB316 IBC269:IBF316 HRG269:HRJ316 HHK269:HHN316 GXO269:GXR316 GNS269:GNV316 GDW269:GDZ316 FUA269:FUD316 FKE269:FKH316 FAI269:FAL316 EQM269:EQP316 EGQ269:EGT316 DWU269:DWX316 DMY269:DNB316 DDC269:DDF316 CTG269:CTJ316 CJK269:CJN316 BZO269:BZR316 BPS269:BPV316 BFW269:BFZ316 AWA269:AWD316 AME269:AMH316 ACI269:ACL316 SM269:SP316 IQ269:IT316 WVL288:WVL316 WLP288:WLP316 WBT288:WBT316 VRX288:VRX316 VIB288:VIB316 UYF288:UYF316 UOJ288:UOJ316 UEN288:UEN316 TUR288:TUR316 TKV288:TKV316 TAZ288:TAZ316 SRD288:SRD316 SHH288:SHH316 RXL288:RXL316 RNP288:RNP316 RDT288:RDT316 QTX288:QTX316 QKB288:QKB316 QAF288:QAF316 PQJ288:PQJ316 PGN288:PGN316 OWR288:OWR316 OMV288:OMV316 OCZ288:OCZ316 NTD288:NTD316 NJH288:NJH316 MZL288:MZL316 MPP288:MPP316 MFT288:MFT316 LVX288:LVX316 LMB288:LMB316 LCF288:LCF316 KSJ288:KSJ316 KIN288:KIN316 JYR288:JYR316 JOV288:JOV316 JEZ288:JEZ316 IVD288:IVD316 ILH288:ILH316 IBL288:IBL316 HRP288:HRP316 HHT288:HHT316 GXX288:GXX316 GOB288:GOB316 GEF288:GEF316 FUJ288:FUJ316 FKN288:FKN316 FAR288:FAR316 EQV288:EQV316 EGZ288:EGZ316 DXD288:DXD316 DNH288:DNH316 DDL288:DDL316 CTP288:CTP316 CJT288:CJT316 BZX288:BZX316 BQB288:BQB316 BGF288:BGF316 AWJ288:AWJ316 AMN288:AMN316 ACR288:ACR316 SV288:SV316 IZ288:IZ316 WVL269:WVL286 WLP269:WLP286 WBT269:WBT286 VRX269:VRX286 VIB269:VIB286 UYF269:UYF286 UOJ269:UOJ286 UEN269:UEN286 TUR269:TUR286 TKV269:TKV286 TAZ269:TAZ286 SRD269:SRD286 SHH269:SHH286 RXL269:RXL286 RNP269:RNP286 RDT269:RDT286 QTX269:QTX286 QKB269:QKB286 QAF269:QAF286 PQJ269:PQJ286 PGN269:PGN286 OWR269:OWR286 OMV269:OMV286 OCZ269:OCZ286 NTD269:NTD286 NJH269:NJH286 MZL269:MZL286 MPP269:MPP286 MFT269:MFT286 LVX269:LVX286 LMB269:LMB286 LCF269:LCF286 KSJ269:KSJ286 KIN269:KIN286 JYR269:JYR286 JOV269:JOV286 JEZ269:JEZ286 IVD269:IVD286 ILH269:ILH286 IBL269:IBL286 HRP269:HRP286 HHT269:HHT286 GXX269:GXX286 GOB269:GOB286 GEF269:GEF286 FUJ269:FUJ286 FKN269:FKN286 FAR269:FAR286 EQV269:EQV286 EGZ269:EGZ286 DXD269:DXD286 DNH269:DNH286 DDL269:DDL286 CTP269:CTP286 CJT269:CJT286 BZX269:BZX286 BQB269:BQB286 BGF269:BGF286 AWJ269:AWJ286 AMN269:AMN286 ACR269:ACR286 SV269:SV286 IZ269:IZ286 WVC18:WVF218 WLG18:WLJ218 WBK18:WBN218 VRO18:VRR218 VHS18:VHV218 UXW18:UXZ218 UOA18:UOD218 UEE18:UEH218 TUI18:TUL218 TKM18:TKP218 TAQ18:TAT218 SQU18:SQX218 SGY18:SHB218 RXC18:RXF218 RNG18:RNJ218 RDK18:RDN218 QTO18:QTR218 QJS18:QJV218 PZW18:PZZ218 PQA18:PQD218 PGE18:PGH218 OWI18:OWL218 OMM18:OMP218 OCQ18:OCT218 NSU18:NSX218 NIY18:NJB218 MZC18:MZF218 MPG18:MPJ218 MFK18:MFN218 LVO18:LVR218 LLS18:LLV218 LBW18:LBZ218 KSA18:KSD218 KIE18:KIH218 JYI18:JYL218 JOM18:JOP218 JEQ18:JET218 IUU18:IUX218 IKY18:ILB218 IBC18:IBF218 HRG18:HRJ218 HHK18:HHN218 GXO18:GXR218 GNS18:GNV218 GDW18:GDZ218 FUA18:FUD218 FKE18:FKH218 FAI18:FAL218 EQM18:EQP218 EGQ18:EGT218 DWU18:DWX218 DMY18:DNB218 DDC18:DDF218 CTG18:CTJ218 CJK18:CJN218 BZO18:BZR218 BPS18:BPV218 BFW18:BFZ218 AWA18:AWD218 AME18:AMH218 ACI18:ACL218 SM18:SP218 IQ18:IT218 WVE225:WVF232 WLI225:WLJ232 WBM225:WBN232 VRQ225:VRR232 VHU225:VHV232 UXY225:UXZ232 UOC225:UOD232 UEG225:UEH232 TUK225:TUL232 TKO225:TKP232 TAS225:TAT232 SQW225:SQX232 SHA225:SHB232 RXE225:RXF232 RNI225:RNJ232 RDM225:RDN232 QTQ225:QTR232 QJU225:QJV232 PZY225:PZZ232 PQC225:PQD232 PGG225:PGH232 OWK225:OWL232 OMO225:OMP232 OCS225:OCT232 NSW225:NSX232 NJA225:NJB232 MZE225:MZF232 MPI225:MPJ232 MFM225:MFN232 LVQ225:LVR232 LLU225:LLV232 LBY225:LBZ232 KSC225:KSD232 KIG225:KIH232 JYK225:JYL232 JOO225:JOP232 JES225:JET232 IUW225:IUX232 ILA225:ILB232 IBE225:IBF232 HRI225:HRJ232 HHM225:HHN232 GXQ225:GXR232 GNU225:GNV232 GDY225:GDZ232 FUC225:FUD232 FKG225:FKH232 FAK225:FAL232 EQO225:EQP232 EGS225:EGT232 DWW225:DWX232 DNA225:DNB232 DDE225:DDF232 CTI225:CTJ232 CJM225:CJN232 BZQ225:BZR232 BPU225:BPV232 BFY225:BFZ232 AWC225:AWD232 AMG225:AMH232 ACK225:ACL232 SO225:SP232 IS225:IT232 WVC225:WVC232 WLG225:WLG232 WBK225:WBK232 VRO225:VRO232 VHS225:VHS232 UXW225:UXW232 UOA225:UOA232 UEE225:UEE232 TUI225:TUI232 TKM225:TKM232 TAQ225:TAQ232 SQU225:SQU232 SGY225:SGY232 RXC225:RXC232 RNG225:RNG232 RDK225:RDK232 QTO225:QTO232 QJS225:QJS232 PZW225:PZW232 PQA225:PQA232 PGE225:PGE232 OWI225:OWI232 OMM225:OMM232 OCQ225:OCQ232 NSU225:NSU232 NIY225:NIY232 MZC225:MZC232 MPG225:MPG232 MFK225:MFK232 LVO225:LVO232 LLS225:LLS232 LBW225:LBW232 KSA225:KSA232 KIE225:KIE232 JYI225:JYI232 JOM225:JOM232 JEQ225:JEQ232 IUU225:IUU232 IKY225:IKY232 IBC225:IBC232 HRG225:HRG232 HHK225:HHK232 GXO225:GXO232 GNS225:GNS232 GDW225:GDW232 FUA225:FUA232 FKE225:FKE232 FAI225:FAI232 EQM225:EQM232 EGQ225:EGQ232 DWU225:DWU232 DMY225:DMY232 DDC225:DDC232 CTG225:CTG232 CJK225:CJK232 BZO225:BZO232 BPS225:BPS232 BFW225:BFW232 AWA225:AWA232 AME225:AME232 ACI225:ACI232 SM225:SM232 IQ225:IQ232 WVC234:WVC240 WLG234:WLG240 WBK234:WBK240 VRO234:VRO240 VHS234:VHS240 UXW234:UXW240 UOA234:UOA240 UEE234:UEE240 TUI234:TUI240 TKM234:TKM240 TAQ234:TAQ240 SQU234:SQU240 SGY234:SGY240 RXC234:RXC240 RNG234:RNG240 RDK234:RDK240 QTO234:QTO240 QJS234:QJS240 PZW234:PZW240 PQA234:PQA240 PGE234:PGE240 OWI234:OWI240 OMM234:OMM240 OCQ234:OCQ240 NSU234:NSU240 NIY234:NIY240 MZC234:MZC240 MPG234:MPG240 MFK234:MFK240 LVO234:LVO240 LLS234:LLS240 LBW234:LBW240 KSA234:KSA240 KIE234:KIE240 JYI234:JYI240 JOM234:JOM240 JEQ234:JEQ240 IUU234:IUU240 IKY234:IKY240 IBC234:IBC240 HRG234:HRG240 HHK234:HHK240 GXO234:GXO240 GNS234:GNS240 GDW234:GDW240 FUA234:FUA240 FKE234:FKE240 FAI234:FAI240 EQM234:EQM240 EGQ234:EGQ240 DWU234:DWU240 DMY234:DMY240 DDC234:DDC240 CTG234:CTG240 CJK234:CJK240 BZO234:BZO240 BPS234:BPS240 BFW234:BFW240 AWA234:AWA240 AME234:AME240 ACI234:ACI240 SM234:SM240 IQ234:IQ240 WVE219:WVF223 WLI219:WLJ223 WBM219:WBN223 VRQ219:VRR223 VHU219:VHV223 UXY219:UXZ223 UOC219:UOD223 UEG219:UEH223 TUK219:TUL223 TKO219:TKP223 TAS219:TAT223 SQW219:SQX223 SHA219:SHB223 RXE219:RXF223 RNI219:RNJ223 RDM219:RDN223 QTQ219:QTR223 QJU219:QJV223 PZY219:PZZ223 PQC219:PQD223 PGG219:PGH223 OWK219:OWL223 OMO219:OMP223 OCS219:OCT223 NSW219:NSX223 NJA219:NJB223 MZE219:MZF223 MPI219:MPJ223 MFM219:MFN223 LVQ219:LVR223 LLU219:LLV223 LBY219:LBZ223 KSC219:KSD223 KIG219:KIH223 JYK219:JYL223 JOO219:JOP223 JES219:JET223 IUW219:IUX223 ILA219:ILB223 IBE219:IBF223 HRI219:HRJ223 HHM219:HHN223 GXQ219:GXR223 GNU219:GNV223 GDY219:GDZ223 FUC219:FUD223 FKG219:FKH223 FAK219:FAL223 EQO219:EQP223 EGS219:EGT223 DWW219:DWX223 DNA219:DNB223 DDE219:DDF223 CTI219:CTJ223 CJM219:CJN223 BZQ219:BZR223 BPU219:BPV223 BFY219:BFZ223 AWC219:AWD223 AMG219:AMH223 ACK219:ACL223 SO219:SP223 IS219:IT223 WVC219:WVC223 WLG219:WLG223 WBK219:WBK223 VRO219:VRO223 VHS219:VHS223 UXW219:UXW223 UOA219:UOA223 UEE219:UEE223 TUI219:TUI223 TKM219:TKM223 TAQ219:TAQ223 SQU219:SQU223 SGY219:SGY223 RXC219:RXC223 RNG219:RNG223 RDK219:RDK223 QTO219:QTO223 QJS219:QJS223 PZW219:PZW223 PQA219:PQA223 PGE219:PGE223 OWI219:OWI223 OMM219:OMM223 OCQ219:OCQ223 NSU219:NSU223 NIY219:NIY223 MZC219:MZC223 MPG219:MPG223 MFK219:MFK223 LVO219:LVO223 LLS219:LLS223 LBW219:LBW223 KSA219:KSA223 KIE219:KIE223 JYI219:JYI223 JOM219:JOM223 JEQ219:JEQ223 IUU219:IUU223 IKY219:IKY223 IBC219:IBC223 HRG219:HRG223 HHK219:HHK223 GXO219:GXO223 GNS219:GNS223 GDW219:GDW223 FUA219:FUA223 FKE219:FKE223 FAI219:FAI223 EQM219:EQM223 EGQ219:EGQ223 DWU219:DWU223 DMY219:DMY223 DDC219:DDC223 CTG219:CTG223 CJK219:CJK223 BZO219:BZO223 BPS219:BPS223 BFW219:BFW223 AWA219:AWA223 AME219:AME223 ACI219:ACI223 SM219:SM223 IQ219:IQ223 WVL216:WVL223 WLP216:WLP223 WBT216:WBT223 VRX216:VRX223 VIB216:VIB223 UYF216:UYF223 UOJ216:UOJ223 UEN216:UEN223 TUR216:TUR223 TKV216:TKV223 TAZ216:TAZ223 SRD216:SRD223 SHH216:SHH223 RXL216:RXL223 RNP216:RNP223 RDT216:RDT223 QTX216:QTX223 QKB216:QKB223 QAF216:QAF223 PQJ216:PQJ223 PGN216:PGN223 OWR216:OWR223 OMV216:OMV223 OCZ216:OCZ223 NTD216:NTD223 NJH216:NJH223 MZL216:MZL223 MPP216:MPP223 MFT216:MFT223 LVX216:LVX223 LMB216:LMB223 LCF216:LCF223 KSJ216:KSJ223 KIN216:KIN223 JYR216:JYR223 JOV216:JOV223 JEZ216:JEZ223 IVD216:IVD223 ILH216:ILH223 IBL216:IBL223 HRP216:HRP223 HHT216:HHT223 GXX216:GXX223 GOB216:GOB223 GEF216:GEF223 FUJ216:FUJ223 FKN216:FKN223 FAR216:FAR223 EQV216:EQV223 EGZ216:EGZ223 DXD216:DXD223 DNH216:DNH223 DDL216:DDL223 CTP216:CTP223 CJT216:CJT223 BZX216:BZX223 BQB216:BQB223 BGF216:BGF223 AWJ216:AWJ223 AMN216:AMN223 ACR216:ACR223 SV216:SV223 IZ216:IZ223 WVD219:WVD241 WLH219:WLH241 WBL219:WBL241 VRP219:VRP241 VHT219:VHT241 UXX219:UXX241 UOB219:UOB241 UEF219:UEF241 TUJ219:TUJ241 TKN219:TKN241 TAR219:TAR241 SQV219:SQV241 SGZ219:SGZ241 RXD219:RXD241 RNH219:RNH241 RDL219:RDL241 QTP219:QTP241 QJT219:QJT241 PZX219:PZX241 PQB219:PQB241 PGF219:PGF241 OWJ219:OWJ241 OMN219:OMN241 OCR219:OCR241 NSV219:NSV241 NIZ219:NIZ241 MZD219:MZD241 MPH219:MPH241 MFL219:MFL241 LVP219:LVP241 LLT219:LLT241 LBX219:LBX241 KSB219:KSB241 KIF219:KIF241 JYJ219:JYJ241 JON219:JON241 JER219:JER241 IUV219:IUV241 IKZ219:IKZ241 IBD219:IBD241 HRH219:HRH241 HHL219:HHL241 GXP219:GXP241 GNT219:GNT241 GDX219:GDX241 FUB219:FUB241 FKF219:FKF241 FAJ219:FAJ241 EQN219:EQN241 EGR219:EGR241 DWV219:DWV241 DMZ219:DMZ241 DDD219:DDD241 CTH219:CTH241 CJL219:CJL241 BZP219:BZP241 BPT219:BPT241 BFX219:BFX241 AWB219:AWB241 AMF219:AMF241 ACJ219:ACJ241 SN219:SN241 IR219:IR241 WVL234:WVL240 WLP234:WLP240 WBT234:WBT240 VRX234:VRX240 VIB234:VIB240 UYF234:UYF240 UOJ234:UOJ240 UEN234:UEN240 TUR234:TUR240 TKV234:TKV240 TAZ234:TAZ240 SRD234:SRD240 SHH234:SHH240 RXL234:RXL240 RNP234:RNP240 RDT234:RDT240 QTX234:QTX240 QKB234:QKB240 QAF234:QAF240 PQJ234:PQJ240 PGN234:PGN240 OWR234:OWR240 OMV234:OMV240 OCZ234:OCZ240 NTD234:NTD240 NJH234:NJH240 MZL234:MZL240 MPP234:MPP240 MFT234:MFT240 LVX234:LVX240 LMB234:LMB240 LCF234:LCF240 KSJ234:KSJ240 KIN234:KIN240 JYR234:JYR240 JOV234:JOV240 JEZ234:JEZ240 IVD234:IVD240 ILH234:ILH240 IBL234:IBL240 HRP234:HRP240 HHT234:HHT240 GXX234:GXX240 GOB234:GOB240 GEF234:GEF240 FUJ234:FUJ240 FKN234:FKN240 FAR234:FAR240 EQV234:EQV240 EGZ234:EGZ240 DXD234:DXD240 DNH234:DNH240 DDL234:DDL240 CTP234:CTP240 CJT234:CJT240 BZX234:BZX240 BQB234:BQB240 BGF234:BGF240 AWJ234:AWJ240 AMN234:AMN240 ACR234:ACR240 SV234:SV240 IZ234:IZ240 WVL225:WVL232 WLP225:WLP232 WBT225:WBT232 VRX225:VRX232 VIB225:VIB232 UYF225:UYF232 UOJ225:UOJ232 UEN225:UEN232 TUR225:TUR232 TKV225:TKV232 TAZ225:TAZ232 SRD225:SRD232 SHH225:SHH232 RXL225:RXL232 RNP225:RNP232 RDT225:RDT232 QTX225:QTX232 QKB225:QKB232 QAF225:QAF232 PQJ225:PQJ232 PGN225:PGN232 OWR225:OWR232 OMV225:OMV232 OCZ225:OCZ232 NTD225:NTD232 NJH225:NJH232 MZL225:MZL232 MPP225:MPP232 MFT225:MFT232 LVX225:LVX232 LMB225:LMB232 LCF225:LCF232 KSJ225:KSJ232 KIN225:KIN232 JYR225:JYR232 JOV225:JOV232 JEZ225:JEZ232 IVD225:IVD232 ILH225:ILH232 IBL225:IBL232 HRP225:HRP232 HHT225:HHT232 GXX225:GXX232 GOB225:GOB232 GEF225:GEF232 FUJ225:FUJ232 FKN225:FKN232 FAR225:FAR232 EQV225:EQV232 EGZ225:EGZ232 DXD225:DXD232 DNH225:DNH232 DDL225:DDL232 CTP225:CTP232 CJT225:CJT232 BZX225:BZX232 BQB225:BQB232 BGF225:BGF232 AWJ225:AWJ232 AMN225:AMN232 ACR225:ACR232 SV225:SV232 IZ225:IZ232 WVE234:WVF240 WLI234:WLJ240 WBM234:WBN240 VRQ234:VRR240 VHU234:VHV240 UXY234:UXZ240 UOC234:UOD240 UEG234:UEH240 TUK234:TUL240 TKO234:TKP240 TAS234:TAT240 SQW234:SQX240 SHA234:SHB240 RXE234:RXF240 RNI234:RNJ240 RDM234:RDN240 QTQ234:QTR240 QJU234:QJV240 PZY234:PZZ240 PQC234:PQD240 PGG234:PGH240 OWK234:OWL240 OMO234:OMP240 OCS234:OCT240 NSW234:NSX240 NJA234:NJB240 MZE234:MZF240 MPI234:MPJ240 MFM234:MFN240 LVQ234:LVR240 LLU234:LLV240 LBY234:LBZ240 KSC234:KSD240 KIG234:KIH240 JYK234:JYL240 JOO234:JOP240 JES234:JET240 IUW234:IUX240 ILA234:ILB240 IBE234:IBF240 HRI234:HRJ240 HHM234:HHN240 GXQ234:GXR240 GNU234:GNV240 GDY234:GDZ240 FUC234:FUD240 FKG234:FKH240 FAK234:FAL240 EQO234:EQP240 EGS234:EGT240 DWW234:DWX240 DNA234:DNB240 DDE234:DDF240 CTI234:CTJ240 CJM234:CJN240 BZQ234:BZR240 BPU234:BPV240 BFY234:BFZ240 AWC234:AWD240 AMG234:AMH240 ACK234:ACL240 SO234:SP240 IS234:IT240 WVL42:WVL43 WLP42:WLP43 WBT42:WBT43 VRX42:VRX43 VIB42:VIB43 UYF42:UYF43 UOJ42:UOJ43 UEN42:UEN43 TUR42:TUR43 TKV42:TKV43 TAZ42:TAZ43 SRD42:SRD43 SHH42:SHH43 RXL42:RXL43 RNP42:RNP43 RDT42:RDT43 QTX42:QTX43 QKB42:QKB43 QAF42:QAF43 PQJ42:PQJ43 PGN42:PGN43 OWR42:OWR43 OMV42:OMV43 OCZ42:OCZ43 NTD42:NTD43 NJH42:NJH43 MZL42:MZL43 MPP42:MPP43 MFT42:MFT43 LVX42:LVX43 LMB42:LMB43 LCF42:LCF43 KSJ42:KSJ43 KIN42:KIN43 JYR42:JYR43 JOV42:JOV43 JEZ42:JEZ43 IVD42:IVD43 ILH42:ILH43 IBL42:IBL43 HRP42:HRP43 HHT42:HHT43 GXX42:GXX43 GOB42:GOB43 GEF42:GEF43 FUJ42:FUJ43 FKN42:FKN43 FAR42:FAR43 EQV42:EQV43 EGZ42:EGZ43 DXD42:DXD43 DNH42:DNH43 DDL42:DDL43 CTP42:CTP43 CJT42:CJT43 BZX42:BZX43 BQB42:BQB43 BGF42:BGF43 AWJ42:AWJ43 AMN42:AMN43 ACR42:ACR43 SV42:SV43 IZ42:IZ43 WVL27 WLP27 WBT27 VRX27 VIB27 UYF27 UOJ27 UEN27 TUR27 TKV27 TAZ27 SRD27 SHH27 RXL27 RNP27 RDT27 QTX27 QKB27 QAF27 PQJ27 PGN27 OWR27 OMV27 OCZ27 NTD27 NJH27 MZL27 MPP27 MFT27 LVX27 LMB27 LCF27 KSJ27 KIN27 JYR27 JOV27 JEZ27 IVD27 ILH27 IBL27 HRP27 HHT27 GXX27 GOB27 GEF27 FUJ27 FKN27 FAR27 EQV27 EGZ27 DXD27 DNH27 DDL27 CTP27 CJT27 BZX27 BQB27 BGF27 AWJ27 AMN27 ACR27 SV27 IZ27 WVC2:WVF16 WLG2:WLJ16 WBK2:WBN16 VRO2:VRR16 VHS2:VHV16 UXW2:UXZ16 UOA2:UOD16 UEE2:UEH16 TUI2:TUL16 TKM2:TKP16 TAQ2:TAT16 SQU2:SQX16 SGY2:SHB16 RXC2:RXF16 RNG2:RNJ16 RDK2:RDN16 QTO2:QTR16 QJS2:QJV16 PZW2:PZZ16 PQA2:PQD16 PGE2:PGH16 OWI2:OWL16 OMM2:OMP16 OCQ2:OCT16 NSU2:NSX16 NIY2:NJB16 MZC2:MZF16 MPG2:MPJ16 MFK2:MFN16 LVO2:LVR16 LLS2:LLV16 LBW2:LBZ16 KSA2:KSD16 KIE2:KIH16 JYI2:JYL16 JOM2:JOP16 JEQ2:JET16 IUU2:IUX16 IKY2:ILB16 IBC2:IBF16 HRG2:HRJ16 HHK2:HHN16 GXO2:GXR16 GNS2:GNV16 GDW2:GDZ16 FUA2:FUD16 FKE2:FKH16 FAI2:FAL16 EQM2:EQP16 EGQ2:EGT16 DWU2:DWX16 DMY2:DNB16 DDC2:DDF16 CTG2:CTJ16 CJK2:CJN16 BZO2:BZR16 BPS2:BPV16 BFW2:BFZ16 AWA2:AWD16 AME2:AMH16 ACI2:ACL16 SM2:SP16 IQ2:IT16 WVL1:WVL16 WLP1:WLP16 WBT1:WBT16 VRX1:VRX16 VIB1:VIB16 UYF1:UYF16 UOJ1:UOJ16 UEN1:UEN16 TUR1:TUR16 TKV1:TKV16 TAZ1:TAZ16 SRD1:SRD16 SHH1:SHH16 RXL1:RXL16 RNP1:RNP16 RDT1:RDT16 QTX1:QTX16 QKB1:QKB16 QAF1:QAF16 PQJ1:PQJ16 PGN1:PGN16 OWR1:OWR16 OMV1:OMV16 OCZ1:OCZ16 NTD1:NTD16 NJH1:NJH16 MZL1:MZL16 MPP1:MPP16 MFT1:MFT16 LVX1:LVX16 LMB1:LMB16 LCF1:LCF16 KSJ1:KSJ16 KIN1:KIN16 JYR1:JYR16 JOV1:JOV16 JEZ1:JEZ16 IVD1:IVD16 ILH1:ILH16 IBL1:IBL16 HRP1:HRP16 HHT1:HHT16 GXX1:GXX16 GOB1:GOB16 GEF1:GEF16 FUJ1:FUJ16 FKN1:FKN16 FAR1:FAR16 EQV1:EQV16 EGZ1:EGZ16 DXD1:DXD16 DNH1:DNH16 DDL1:DDL16 CTP1:CTP16 CJT1:CJT16 BZX1:BZX16 BQB1:BQB16 BGF1:BGF16 AWJ1:AWJ16 AMN1:AMN16 ACR1:ACR16 SV1:SV16 IZ1:IZ16 WVC242:WVF267 WLG242:WLJ267 WBK242:WBN267 VRO242:VRR267 VHS242:VHV267 UXW242:UXZ267 UOA242:UOD267 UEE242:UEH267 TUI242:TUL267 TKM242:TKP267 TAQ242:TAT267 SQU242:SQX267 SGY242:SHB267 RXC242:RXF267 RNG242:RNJ267 RDK242:RDN267 QTO242:QTR267 QJS242:QJV267 PZW242:PZZ267 PQA242:PQD267 PGE242:PGH267 OWI242:OWL267 OMM242:OMP267 OCQ242:OCT267 NSU242:NSX267 NIY242:NJB267 MZC242:MZF267 MPG242:MPJ267 MFK242:MFN267 LVO242:LVR267 LLS242:LLV267 LBW242:LBZ267 KSA242:KSD267 KIE242:KIH267 JYI242:JYL267 JOM242:JOP267 JEQ242:JET267 IUU242:IUX267 IKY242:ILB267 IBC242:IBF267 HRG242:HRJ267 HHK242:HHN267 GXO242:GXR267 GNS242:GNV267 GDW242:GDZ267 FUA242:FUD267 FKE242:FKH267 FAI242:FAL267 EQM242:EQP267 EGQ242:EGT267 DWU242:DWX267 DMY242:DNB267 DDC242:DDF267 CTG242:CTJ267 CJK242:CJN267 BZO242:BZR267 BPS242:BPV267 BFW242:BFZ267 AWA242:AWD267 AME242:AMH267 ACI242:ACL267 SM242:SP267 IQ242:IT267 WVC636:WVF688 WLG636:WLJ688 WBK636:WBN688 VRO636:VRR688 VHS636:VHV688 UXW636:UXZ688 UOA636:UOD688 UEE636:UEH688 TUI636:TUL688 TKM636:TKP688 TAQ636:TAT688 SQU636:SQX688 SGY636:SHB688 RXC636:RXF688 RNG636:RNJ688 RDK636:RDN688 QTO636:QTR688 QJS636:QJV688 PZW636:PZZ688 PQA636:PQD688 PGE636:PGH688 OWI636:OWL688 OMM636:OMP688 OCQ636:OCT688 NSU636:NSX688 NIY636:NJB688 MZC636:MZF688 MPG636:MPJ688 MFK636:MFN688 LVO636:LVR688 LLS636:LLV688 LBW636:LBZ688 KSA636:KSD688 KIE636:KIH688 JYI636:JYL688 JOM636:JOP688 JEQ636:JET688 IUU636:IUX688 IKY636:ILB688 IBC636:IBF688 HRG636:HRJ688 HHK636:HHN688 GXO636:GXR688 GNS636:GNV688 GDW636:GDZ688 FUA636:FUD688 FKE636:FKH688 FAI636:FAL688 EQM636:EQP688 EGQ636:EGT688 DWU636:DWX688 DMY636:DNB688 DDC636:DDF688 CTG636:CTJ688 CJK636:CJN688 BZO636:BZR688 BPS636:BPV688 BFW636:BFZ688 AWA636:AWD688 AME636:AMH688 ACI636:ACL688 SM636:SP688 IQ636:IT688 WVL636:WVL688 WLP636:WLP688 WBT636:WBT688 VRX636:VRX688 VIB636:VIB688 UYF636:UYF688 UOJ636:UOJ688 UEN636:UEN688 TUR636:TUR688 TKV636:TKV688 TAZ636:TAZ688 SRD636:SRD688 SHH636:SHH688 RXL636:RXL688 RNP636:RNP688 RDT636:RDT688 QTX636:QTX688 QKB636:QKB688 QAF636:QAF688 PQJ636:PQJ688 PGN636:PGN688 OWR636:OWR688 OMV636:OMV688 OCZ636:OCZ688 NTD636:NTD688 NJH636:NJH688 MZL636:MZL688 MPP636:MPP688 MFT636:MFT688 LVX636:LVX688 LMB636:LMB688 LCF636:LCF688 KSJ636:KSJ688 KIN636:KIN688 JYR636:JYR688 JOV636:JOV688 JEZ636:JEZ688 IVD636:IVD688 ILH636:ILH688 IBL636:IBL688 HRP636:HRP688 HHT636:HHT688 GXX636:GXX688 GOB636:GOB688 GEF636:GEF688 FUJ636:FUJ688 FKN636:FKN688 FAR636:FAR688 EQV636:EQV688 EGZ636:EGZ688 DXD636:DXD688 DNH636:DNH688 DDL636:DDL688 CTP636:CTP688 CJT636:CJT688 BZX636:BZX688 BQB636:BQB688 BGF636:BGF688 AWJ636:AWJ688 AMN636:AMN688 ACR636:ACR688 SV636:SV688 IZ636:IZ688 IQ709:IT710 SM709:SP710 ACI709:ACL710 AME709:AMH710 AWA709:AWD710 BFW709:BFZ710 BPS709:BPV710 BZO709:BZR710 CJK709:CJN710 CTG709:CTJ710 DDC709:DDF710 DMY709:DNB710 DWU709:DWX710 EGQ709:EGT710 EQM709:EQP710 FAI709:FAL710 FKE709:FKH710 FUA709:FUD710 GDW709:GDZ710 GNS709:GNV710 GXO709:GXR710 HHK709:HHN710 HRG709:HRJ710 IBC709:IBF710 IKY709:ILB710 IUU709:IUX710 JEQ709:JET710 JOM709:JOP710 JYI709:JYL710 KIE709:KIH710 KSA709:KSD710 LBW709:LBZ710 LLS709:LLV710 LVO709:LVR710 MFK709:MFN710 MPG709:MPJ710 MZC709:MZF710 NIY709:NJB710 NSU709:NSX710 OCQ709:OCT710 OMM709:OMP710 OWI709:OWL710 PGE709:PGH710 PQA709:PQD710 PZW709:PZZ710 QJS709:QJV710 QTO709:QTR710 RDK709:RDN710 RNG709:RNJ710 RXC709:RXF710 SGY709:SHB710 SQU709:SQX710 TAQ709:TAT710 TKM709:TKP710 TUI709:TUL710 UEE709:UEH710 UOA709:UOD710 UXW709:UXZ710 VHS709:VHV710 VRO709:VRR710 WBK709:WBN710 WLG709:WLJ710 WVL1039:WVL1049 IQ1039:IT1049 SM1039:SP1049 ACI1039:ACL1049 AME1039:AMH1049 AWA1039:AWD1049 BFW1039:BFZ1049 BPS1039:BPV1049 BZO1039:BZR1049 CJK1039:CJN1049 CTG1039:CTJ1049 DDC1039:DDF1049 DMY1039:DNB1049 DWU1039:DWX1049 EGQ1039:EGT1049 EQM1039:EQP1049 FAI1039:FAL1049 FKE1039:FKH1049 FUA1039:FUD1049 GDW1039:GDZ1049 GNS1039:GNV1049 GXO1039:GXR1049 HHK1039:HHN1049 HRG1039:HRJ1049 IBC1039:IBF1049 IKY1039:ILB1049 IUU1039:IUX1049 JEQ1039:JET1049 JOM1039:JOP1049 JYI1039:JYL1049 KIE1039:KIH1049 KSA1039:KSD1049 LBW1039:LBZ1049 LLS1039:LLV1049 LVO1039:LVR1049 MFK1039:MFN1049 MPG1039:MPJ1049 MZC1039:MZF1049 NIY1039:NJB1049 NSU1039:NSX1049 OCQ1039:OCT1049 OMM1039:OMP1049 OWI1039:OWL1049 PGE1039:PGH1049 PQA1039:PQD1049 PZW1039:PZZ1049 QJS1039:QJV1049 QTO1039:QTR1049 RDK1039:RDN1049 RNG1039:RNJ1049 RXC1039:RXF1049 SGY1039:SHB1049 SQU1039:SQX1049 TAQ1039:TAT1049 TKM1039:TKP1049 TUI1039:TUL1049 UEE1039:UEH1049 UOA1039:UOD1049 UXW1039:UXZ1049 VHS1039:VHV1049 VRO1039:VRR1049 WBK1039:WBN1049 WLG1039:WLJ1049 WVC1039:WVF1049 IZ1039:IZ1049 SV1039:SV1049 ACR1039:ACR1049 AMN1039:AMN1049 AWJ1039:AWJ1049 BGF1039:BGF1049 BQB1039:BQB1049 BZX1039:BZX1049 CJT1039:CJT1049 CTP1039:CTP1049 DDL1039:DDL1049 DNH1039:DNH1049 DXD1039:DXD1049 EGZ1039:EGZ1049 EQV1039:EQV1049 FAR1039:FAR1049 FKN1039:FKN1049 FUJ1039:FUJ1049 GEF1039:GEF1049 GOB1039:GOB1049 GXX1039:GXX1049 HHT1039:HHT1049 HRP1039:HRP1049 IBL1039:IBL1049 ILH1039:ILH1049 IVD1039:IVD1049 JEZ1039:JEZ1049 JOV1039:JOV1049 JYR1039:JYR1049 KIN1039:KIN1049 KSJ1039:KSJ1049 LCF1039:LCF1049 LMB1039:LMB1049 LVX1039:LVX1049 MFT1039:MFT1049 MPP1039:MPP1049 MZL1039:MZL1049 NJH1039:NJH1049 NTD1039:NTD1049 OCZ1039:OCZ1049 OMV1039:OMV1049 OWR1039:OWR1049 PGN1039:PGN1049 PQJ1039:PQJ1049 QAF1039:QAF1049 QKB1039:QKB1049 QTX1039:QTX1049 RDT1039:RDT1049 RNP1039:RNP1049 RXL1039:RXL1049 SHH1039:SHH1049 SRD1039:SRD1049 TAZ1039:TAZ1049 TKV1039:TKV1049 TUR1039:TUR1049 UEN1039:UEN1049 UOJ1039:UOJ1049 UYF1039:UYF1049 VIB1039:VIB1049 VRX1039:VRX1049 WBT1039:WBT1049">
      <formula1>#REF!</formula1>
    </dataValidation>
    <dataValidation type="whole" allowBlank="1" showInputMessage="1" showErrorMessage="1" errorTitle="Invalid Year" error="Please enter four-digit year." sqref="IV1:IV16 SR1:SR16 ACN1:ACN16 AMJ1:AMJ16 AWF1:AWF16 BGB1:BGB16 BPX1:BPX16 BZT1:BZT16 CJP1:CJP16 CTL1:CTL16 DDH1:DDH16 DND1:DND16 DWZ1:DWZ16 EGV1:EGV16 EQR1:EQR16 FAN1:FAN16 FKJ1:FKJ16 FUF1:FUF16 GEB1:GEB16 GNX1:GNX16 GXT1:GXT16 HHP1:HHP16 HRL1:HRL16 IBH1:IBH16 ILD1:ILD16 IUZ1:IUZ16 JEV1:JEV16 JOR1:JOR16 JYN1:JYN16 KIJ1:KIJ16 KSF1:KSF16 LCB1:LCB16 LLX1:LLX16 LVT1:LVT16 MFP1:MFP16 MPL1:MPL16 MZH1:MZH16 NJD1:NJD16 NSZ1:NSZ16 OCV1:OCV16 OMR1:OMR16 OWN1:OWN16 PGJ1:PGJ16 PQF1:PQF16 QAB1:QAB16 QJX1:QJX16 QTT1:QTT16 RDP1:RDP16 RNL1:RNL16 RXH1:RXH16 SHD1:SHD16 SQZ1:SQZ16 TAV1:TAV16 TKR1:TKR16 TUN1:TUN16 UEJ1:UEJ16 UOF1:UOF16 UYB1:UYB16 VHX1:VHX16 VRT1:VRT16 WBP1:WBP16 WLL1:WLL16 WVH1:WVH16 IV74:IV81 SR74:SR81 ACN74:ACN81 AMJ74:AMJ81 AWF74:AWF81 BGB74:BGB81 BPX74:BPX81 BZT74:BZT81 CJP74:CJP81 CTL74:CTL81 DDH74:DDH81 DND74:DND81 DWZ74:DWZ81 EGV74:EGV81 EQR74:EQR81 FAN74:FAN81 FKJ74:FKJ81 FUF74:FUF81 GEB74:GEB81 GNX74:GNX81 GXT74:GXT81 HHP74:HHP81 HRL74:HRL81 IBH74:IBH81 ILD74:ILD81 IUZ74:IUZ81 JEV74:JEV81 JOR74:JOR81 JYN74:JYN81 KIJ74:KIJ81 KSF74:KSF81 LCB74:LCB81 LLX74:LLX81 LVT74:LVT81 MFP74:MFP81 MPL74:MPL81 MZH74:MZH81 NJD74:NJD81 NSZ74:NSZ81 OCV74:OCV81 OMR74:OMR81 OWN74:OWN81 PGJ74:PGJ81 PQF74:PQF81 QAB74:QAB81 QJX74:QJX81 QTT74:QTT81 RDP74:RDP81 RNL74:RNL81 RXH74:RXH81 SHD74:SHD81 SQZ74:SQZ81 TAV74:TAV81 TKR74:TKR81 TUN74:TUN81 UEJ74:UEJ81 UOF74:UOF81 UYB74:UYB81 VHX74:VHX81 VRT74:VRT81 WBP74:WBP81 WLL74:WLL81 WVH74:WVH81 IV225:IV232 SR225:SR232 ACN225:ACN232 AMJ225:AMJ232 AWF225:AWF232 BGB225:BGB232 BPX225:BPX232 BZT225:BZT232 CJP225:CJP232 CTL225:CTL232 DDH225:DDH232 DND225:DND232 DWZ225:DWZ232 EGV225:EGV232 EQR225:EQR232 FAN225:FAN232 FKJ225:FKJ232 FUF225:FUF232 GEB225:GEB232 GNX225:GNX232 GXT225:GXT232 HHP225:HHP232 HRL225:HRL232 IBH225:IBH232 ILD225:ILD232 IUZ225:IUZ232 JEV225:JEV232 JOR225:JOR232 JYN225:JYN232 KIJ225:KIJ232 KSF225:KSF232 LCB225:LCB232 LLX225:LLX232 LVT225:LVT232 MFP225:MFP232 MPL225:MPL232 MZH225:MZH232 NJD225:NJD232 NSZ225:NSZ232 OCV225:OCV232 OMR225:OMR232 OWN225:OWN232 PGJ225:PGJ232 PQF225:PQF232 QAB225:QAB232 QJX225:QJX232 QTT225:QTT232 RDP225:RDP232 RNL225:RNL232 RXH225:RXH232 SHD225:SHD232 SQZ225:SQZ232 TAV225:TAV232 TKR225:TKR232 TUN225:TUN232 UEJ225:UEJ232 UOF225:UOF232 UYB225:UYB232 VHX225:VHX232 VRT225:VRT232 WBP225:WBP232 WLL225:WLL232 WVH225:WVH232 IV234:IV240 SR234:SR240 ACN234:ACN240 AMJ234:AMJ240 AWF234:AWF240 BGB234:BGB240 BPX234:BPX240 BZT234:BZT240 CJP234:CJP240 CTL234:CTL240 DDH234:DDH240 DND234:DND240 DWZ234:DWZ240 EGV234:EGV240 EQR234:EQR240 FAN234:FAN240 FKJ234:FKJ240 FUF234:FUF240 GEB234:GEB240 GNX234:GNX240 GXT234:GXT240 HHP234:HHP240 HRL234:HRL240 IBH234:IBH240 ILD234:ILD240 IUZ234:IUZ240 JEV234:JEV240 JOR234:JOR240 JYN234:JYN240 KIJ234:KIJ240 KSF234:KSF240 LCB234:LCB240 LLX234:LLX240 LVT234:LVT240 MFP234:MFP240 MPL234:MPL240 MZH234:MZH240 NJD234:NJD240 NSZ234:NSZ240 OCV234:OCV240 OMR234:OMR240 OWN234:OWN240 PGJ234:PGJ240 PQF234:PQF240 QAB234:QAB240 QJX234:QJX240 QTT234:QTT240 RDP234:RDP240 RNL234:RNL240 RXH234:RXH240 SHD234:SHD240 SQZ234:SQZ240 TAV234:TAV240 TKR234:TKR240 TUN234:TUN240 UEJ234:UEJ240 UOF234:UOF240 UYB234:UYB240 VHX234:VHX240 VRT234:VRT240 WBP234:WBP240 WLL234:WLL240 WVH234:WVH240 IV18:IV72 SR18:SR72 ACN18:ACN72 AMJ18:AMJ72 AWF18:AWF72 BGB18:BGB72 BPX18:BPX72 BZT18:BZT72 CJP18:CJP72 CTL18:CTL72 DDH18:DDH72 DND18:DND72 DWZ18:DWZ72 EGV18:EGV72 EQR18:EQR72 FAN18:FAN72 FKJ18:FKJ72 FUF18:FUF72 GEB18:GEB72 GNX18:GNX72 GXT18:GXT72 HHP18:HHP72 HRL18:HRL72 IBH18:IBH72 ILD18:ILD72 IUZ18:IUZ72 JEV18:JEV72 JOR18:JOR72 JYN18:JYN72 KIJ18:KIJ72 KSF18:KSF72 LCB18:LCB72 LLX18:LLX72 LVT18:LVT72 MFP18:MFP72 MPL18:MPL72 MZH18:MZH72 NJD18:NJD72 NSZ18:NSZ72 OCV18:OCV72 OMR18:OMR72 OWN18:OWN72 PGJ18:PGJ72 PQF18:PQF72 QAB18:QAB72 QJX18:QJX72 QTT18:QTT72 RDP18:RDP72 RNL18:RNL72 RXH18:RXH72 SHD18:SHD72 SQZ18:SQZ72 TAV18:TAV72 TKR18:TKR72 TUN18:TUN72 UEJ18:UEJ72 UOF18:UOF72 UYB18:UYB72 VHX18:VHX72 VRT18:VRT72 WBP18:WBP72 WLL18:WLL72 WVH18:WVH72 IV83:IV223 SR83:SR223 ACN83:ACN223 AMJ83:AMJ223 AWF83:AWF223 BGB83:BGB223 BPX83:BPX223 BZT83:BZT223 CJP83:CJP223 CTL83:CTL223 DDH83:DDH223 DND83:DND223 DWZ83:DWZ223 EGV83:EGV223 EQR83:EQR223 FAN83:FAN223 FKJ83:FKJ223 FUF83:FUF223 GEB83:GEB223 GNX83:GNX223 GXT83:GXT223 HHP83:HHP223 HRL83:HRL223 IBH83:IBH223 ILD83:ILD223 IUZ83:IUZ223 JEV83:JEV223 JOR83:JOR223 JYN83:JYN223 KIJ83:KIJ223 KSF83:KSF223 LCB83:LCB223 LLX83:LLX223 LVT83:LVT223 MFP83:MFP223 MPL83:MPL223 MZH83:MZH223 NJD83:NJD223 NSZ83:NSZ223 OCV83:OCV223 OMR83:OMR223 OWN83:OWN223 PGJ83:PGJ223 PQF83:PQF223 QAB83:QAB223 QJX83:QJX223 QTT83:QTT223 RDP83:RDP223 RNL83:RNL223 RXH83:RXH223 SHD83:SHD223 SQZ83:SQZ223 TAV83:TAV223 TKR83:TKR223 TUN83:TUN223 UEJ83:UEJ223 UOF83:UOF223 UYB83:UYB223 VHX83:VHX223 VRT83:VRT223 WBP83:WBP223 WLL83:WLL223 WVH83:WVH223 IV269:IV286 SR269:SR286 ACN269:ACN286 AMJ269:AMJ286 AWF269:AWF286 BGB269:BGB286 BPX269:BPX286 BZT269:BZT286 CJP269:CJP286 CTL269:CTL286 DDH269:DDH286 DND269:DND286 DWZ269:DWZ286 EGV269:EGV286 EQR269:EQR286 FAN269:FAN286 FKJ269:FKJ286 FUF269:FUF286 GEB269:GEB286 GNX269:GNX286 GXT269:GXT286 HHP269:HHP286 HRL269:HRL286 IBH269:IBH286 ILD269:ILD286 IUZ269:IUZ286 JEV269:JEV286 JOR269:JOR286 JYN269:JYN286 KIJ269:KIJ286 KSF269:KSF286 LCB269:LCB286 LLX269:LLX286 LVT269:LVT286 MFP269:MFP286 MPL269:MPL286 MZH269:MZH286 NJD269:NJD286 NSZ269:NSZ286 OCV269:OCV286 OMR269:OMR286 OWN269:OWN286 PGJ269:PGJ286 PQF269:PQF286 QAB269:QAB286 QJX269:QJX286 QTT269:QTT286 RDP269:RDP286 RNL269:RNL286 RXH269:RXH286 SHD269:SHD286 SQZ269:SQZ286 TAV269:TAV286 TKR269:TKR286 TUN269:TUN286 UEJ269:UEJ286 UOF269:UOF286 UYB269:UYB286 VHX269:VHX286 VRT269:VRT286 WBP269:WBP286 WLL269:WLL286 WVH269:WVH286 IV288:IV316 SR288:SR316 ACN288:ACN316 AMJ288:AMJ316 AWF288:AWF316 BGB288:BGB316 BPX288:BPX316 BZT288:BZT316 CJP288:CJP316 CTL288:CTL316 DDH288:DDH316 DND288:DND316 DWZ288:DWZ316 EGV288:EGV316 EQR288:EQR316 FAN288:FAN316 FKJ288:FKJ316 FUF288:FUF316 GEB288:GEB316 GNX288:GNX316 GXT288:GXT316 HHP288:HHP316 HRL288:HRL316 IBH288:IBH316 ILD288:ILD316 IUZ288:IUZ316 JEV288:JEV316 JOR288:JOR316 JYN288:JYN316 KIJ288:KIJ316 KSF288:KSF316 LCB288:LCB316 LLX288:LLX316 LVT288:LVT316 MFP288:MFP316 MPL288:MPL316 MZH288:MZH316 NJD288:NJD316 NSZ288:NSZ316 OCV288:OCV316 OMR288:OMR316 OWN288:OWN316 PGJ288:PGJ316 PQF288:PQF316 QAB288:QAB316 QJX288:QJX316 QTT288:QTT316 RDP288:RDP316 RNL288:RNL316 RXH288:RXH316 SHD288:SHD316 SQZ288:SQZ316 TAV288:TAV316 TKR288:TKR316 TUN288:TUN316 UEJ288:UEJ316 UOF288:UOF316 UYB288:UYB316 VHX288:VHX316 VRT288:VRT316 WBP288:WBP316 WLL288:WLL316 WVH288:WVH316 IV318:IV329 SR318:SR329 ACN318:ACN329 AMJ318:AMJ329 AWF318:AWF329 BGB318:BGB329 BPX318:BPX329 BZT318:BZT329 CJP318:CJP329 CTL318:CTL329 DDH318:DDH329 DND318:DND329 DWZ318:DWZ329 EGV318:EGV329 EQR318:EQR329 FAN318:FAN329 FKJ318:FKJ329 FUF318:FUF329 GEB318:GEB329 GNX318:GNX329 GXT318:GXT329 HHP318:HHP329 HRL318:HRL329 IBH318:IBH329 ILD318:ILD329 IUZ318:IUZ329 JEV318:JEV329 JOR318:JOR329 JYN318:JYN329 KIJ318:KIJ329 KSF318:KSF329 LCB318:LCB329 LLX318:LLX329 LVT318:LVT329 MFP318:MFP329 MPL318:MPL329 MZH318:MZH329 NJD318:NJD329 NSZ318:NSZ329 OCV318:OCV329 OMR318:OMR329 OWN318:OWN329 PGJ318:PGJ329 PQF318:PQF329 QAB318:QAB329 QJX318:QJX329 QTT318:QTT329 RDP318:RDP329 RNL318:RNL329 RXH318:RXH329 SHD318:SHD329 SQZ318:SQZ329 TAV318:TAV329 TKR318:TKR329 TUN318:TUN329 UEJ318:UEJ329 UOF318:UOF329 UYB318:UYB329 VHX318:VHX329 VRT318:VRT329 WBP318:WBP329 WLL318:WLL329 WVH318:WVH329 IV331:IV340 SR331:SR340 ACN331:ACN340 AMJ331:AMJ340 AWF331:AWF340 BGB331:BGB340 BPX331:BPX340 BZT331:BZT340 CJP331:CJP340 CTL331:CTL340 DDH331:DDH340 DND331:DND340 DWZ331:DWZ340 EGV331:EGV340 EQR331:EQR340 FAN331:FAN340 FKJ331:FKJ340 FUF331:FUF340 GEB331:GEB340 GNX331:GNX340 GXT331:GXT340 HHP331:HHP340 HRL331:HRL340 IBH331:IBH340 ILD331:ILD340 IUZ331:IUZ340 JEV331:JEV340 JOR331:JOR340 JYN331:JYN340 KIJ331:KIJ340 KSF331:KSF340 LCB331:LCB340 LLX331:LLX340 LVT331:LVT340 MFP331:MFP340 MPL331:MPL340 MZH331:MZH340 NJD331:NJD340 NSZ331:NSZ340 OCV331:OCV340 OMR331:OMR340 OWN331:OWN340 PGJ331:PGJ340 PQF331:PQF340 QAB331:QAB340 QJX331:QJX340 QTT331:QTT340 RDP331:RDP340 RNL331:RNL340 RXH331:RXH340 SHD331:SHD340 SQZ331:SQZ340 TAV331:TAV340 TKR331:TKR340 TUN331:TUN340 UEJ331:UEJ340 UOF331:UOF340 UYB331:UYB340 VHX331:VHX340 VRT331:VRT340 WBP331:WBP340 WLL331:WLL340 WVH331:WVH340 IV342:IV358 SR342:SR358 ACN342:ACN358 AMJ342:AMJ358 AWF342:AWF358 BGB342:BGB358 BPX342:BPX358 BZT342:BZT358 CJP342:CJP358 CTL342:CTL358 DDH342:DDH358 DND342:DND358 DWZ342:DWZ358 EGV342:EGV358 EQR342:EQR358 FAN342:FAN358 FKJ342:FKJ358 FUF342:FUF358 GEB342:GEB358 GNX342:GNX358 GXT342:GXT358 HHP342:HHP358 HRL342:HRL358 IBH342:IBH358 ILD342:ILD358 IUZ342:IUZ358 JEV342:JEV358 JOR342:JOR358 JYN342:JYN358 KIJ342:KIJ358 KSF342:KSF358 LCB342:LCB358 LLX342:LLX358 LVT342:LVT358 MFP342:MFP358 MPL342:MPL358 MZH342:MZH358 NJD342:NJD358 NSZ342:NSZ358 OCV342:OCV358 OMR342:OMR358 OWN342:OWN358 PGJ342:PGJ358 PQF342:PQF358 QAB342:QAB358 QJX342:QJX358 QTT342:QTT358 RDP342:RDP358 RNL342:RNL358 RXH342:RXH358 SHD342:SHD358 SQZ342:SQZ358 TAV342:TAV358 TKR342:TKR358 TUN342:TUN358 UEJ342:UEJ358 UOF342:UOF358 UYB342:UYB358 VHX342:VHX358 VRT342:VRT358 WBP342:WBP358 WLL342:WLL358 WVH342:WVH358 IV362:IV372 SR362:SR372 ACN362:ACN372 AMJ362:AMJ372 AWF362:AWF372 BGB362:BGB372 BPX362:BPX372 BZT362:BZT372 CJP362:CJP372 CTL362:CTL372 DDH362:DDH372 DND362:DND372 DWZ362:DWZ372 EGV362:EGV372 EQR362:EQR372 FAN362:FAN372 FKJ362:FKJ372 FUF362:FUF372 GEB362:GEB372 GNX362:GNX372 GXT362:GXT372 HHP362:HHP372 HRL362:HRL372 IBH362:IBH372 ILD362:ILD372 IUZ362:IUZ372 JEV362:JEV372 JOR362:JOR372 JYN362:JYN372 KIJ362:KIJ372 KSF362:KSF372 LCB362:LCB372 LLX362:LLX372 LVT362:LVT372 MFP362:MFP372 MPL362:MPL372 MZH362:MZH372 NJD362:NJD372 NSZ362:NSZ372 OCV362:OCV372 OMR362:OMR372 OWN362:OWN372 PGJ362:PGJ372 PQF362:PQF372 QAB362:QAB372 QJX362:QJX372 QTT362:QTT372 RDP362:RDP372 RNL362:RNL372 RXH362:RXH372 SHD362:SHD372 SQZ362:SQZ372 TAV362:TAV372 TKR362:TKR372 TUN362:TUN372 UEJ362:UEJ372 UOF362:UOF372 UYB362:UYB372 VHX362:VHX372 VRT362:VRT372 WBP362:WBP372 WLL362:WLL372 WVH362:WVH372 IV374:IV422 SR374:SR422 ACN374:ACN422 AMJ374:AMJ422 AWF374:AWF422 BGB374:BGB422 BPX374:BPX422 BZT374:BZT422 CJP374:CJP422 CTL374:CTL422 DDH374:DDH422 DND374:DND422 DWZ374:DWZ422 EGV374:EGV422 EQR374:EQR422 FAN374:FAN422 FKJ374:FKJ422 FUF374:FUF422 GEB374:GEB422 GNX374:GNX422 GXT374:GXT422 HHP374:HHP422 HRL374:HRL422 IBH374:IBH422 ILD374:ILD422 IUZ374:IUZ422 JEV374:JEV422 JOR374:JOR422 JYN374:JYN422 KIJ374:KIJ422 KSF374:KSF422 LCB374:LCB422 LLX374:LLX422 LVT374:LVT422 MFP374:MFP422 MPL374:MPL422 MZH374:MZH422 NJD374:NJD422 NSZ374:NSZ422 OCV374:OCV422 OMR374:OMR422 OWN374:OWN422 PGJ374:PGJ422 PQF374:PQF422 QAB374:QAB422 QJX374:QJX422 QTT374:QTT422 RDP374:RDP422 RNL374:RNL422 RXH374:RXH422 SHD374:SHD422 SQZ374:SQZ422 TAV374:TAV422 TKR374:TKR422 TUN374:TUN422 UEJ374:UEJ422 UOF374:UOF422 UYB374:UYB422 VHX374:VHX422 VRT374:VRT422 WBP374:WBP422 WLL374:WLL422 WVH374:WVH422 IV445:IV457 SR445:SR457 ACN445:ACN457 AMJ445:AMJ457 AWF445:AWF457 BGB445:BGB457 BPX445:BPX457 BZT445:BZT457 CJP445:CJP457 CTL445:CTL457 DDH445:DDH457 DND445:DND457 DWZ445:DWZ457 EGV445:EGV457 EQR445:EQR457 FAN445:FAN457 FKJ445:FKJ457 FUF445:FUF457 GEB445:GEB457 GNX445:GNX457 GXT445:GXT457 HHP445:HHP457 HRL445:HRL457 IBH445:IBH457 ILD445:ILD457 IUZ445:IUZ457 JEV445:JEV457 JOR445:JOR457 JYN445:JYN457 KIJ445:KIJ457 KSF445:KSF457 LCB445:LCB457 LLX445:LLX457 LVT445:LVT457 MFP445:MFP457 MPL445:MPL457 MZH445:MZH457 NJD445:NJD457 NSZ445:NSZ457 OCV445:OCV457 OMR445:OMR457 OWN445:OWN457 PGJ445:PGJ457 PQF445:PQF457 QAB445:QAB457 QJX445:QJX457 QTT445:QTT457 RDP445:RDP457 RNL445:RNL457 RXH445:RXH457 SHD445:SHD457 SQZ445:SQZ457 TAV445:TAV457 TKR445:TKR457 TUN445:TUN457 UEJ445:UEJ457 UOF445:UOF457 UYB445:UYB457 VHX445:VHX457 VRT445:VRT457 WBP445:WBP457 WLL445:WLL457 WVH445:WVH457 IV459:IV516 SR459:SR516 ACN459:ACN516 AMJ459:AMJ516 AWF459:AWF516 BGB459:BGB516 BPX459:BPX516 BZT459:BZT516 CJP459:CJP516 CTL459:CTL516 DDH459:DDH516 DND459:DND516 DWZ459:DWZ516 EGV459:EGV516 EQR459:EQR516 FAN459:FAN516 FKJ459:FKJ516 FUF459:FUF516 GEB459:GEB516 GNX459:GNX516 GXT459:GXT516 HHP459:HHP516 HRL459:HRL516 IBH459:IBH516 ILD459:ILD516 IUZ459:IUZ516 JEV459:JEV516 JOR459:JOR516 JYN459:JYN516 KIJ459:KIJ516 KSF459:KSF516 LCB459:LCB516 LLX459:LLX516 LVT459:LVT516 MFP459:MFP516 MPL459:MPL516 MZH459:MZH516 NJD459:NJD516 NSZ459:NSZ516 OCV459:OCV516 OMR459:OMR516 OWN459:OWN516 PGJ459:PGJ516 PQF459:PQF516 QAB459:QAB516 QJX459:QJX516 QTT459:QTT516 RDP459:RDP516 RNL459:RNL516 RXH459:RXH516 SHD459:SHD516 SQZ459:SQZ516 TAV459:TAV516 TKR459:TKR516 TUN459:TUN516 UEJ459:UEJ516 UOF459:UOF516 UYB459:UYB516 VHX459:VHX516 VRT459:VRT516 WBP459:WBP516 WLL459:WLL516 WVH459:WVH516 IV518:IV534 SR518:SR534 ACN518:ACN534 AMJ518:AMJ534 AWF518:AWF534 BGB518:BGB534 BPX518:BPX534 BZT518:BZT534 CJP518:CJP534 CTL518:CTL534 DDH518:DDH534 DND518:DND534 DWZ518:DWZ534 EGV518:EGV534 EQR518:EQR534 FAN518:FAN534 FKJ518:FKJ534 FUF518:FUF534 GEB518:GEB534 GNX518:GNX534 GXT518:GXT534 HHP518:HHP534 HRL518:HRL534 IBH518:IBH534 ILD518:ILD534 IUZ518:IUZ534 JEV518:JEV534 JOR518:JOR534 JYN518:JYN534 KIJ518:KIJ534 KSF518:KSF534 LCB518:LCB534 LLX518:LLX534 LVT518:LVT534 MFP518:MFP534 MPL518:MPL534 MZH518:MZH534 NJD518:NJD534 NSZ518:NSZ534 OCV518:OCV534 OMR518:OMR534 OWN518:OWN534 PGJ518:PGJ534 PQF518:PQF534 QAB518:QAB534 QJX518:QJX534 QTT518:QTT534 RDP518:RDP534 RNL518:RNL534 RXH518:RXH534 SHD518:SHD534 SQZ518:SQZ534 TAV518:TAV534 TKR518:TKR534 TUN518:TUN534 UEJ518:UEJ534 UOF518:UOF534 UYB518:UYB534 VHX518:VHX534 VRT518:VRT534 WBP518:WBP534 WLL518:WLL534 WVH518:WVH534 IV536:IV546 SR536:SR546 ACN536:ACN546 AMJ536:AMJ546 AWF536:AWF546 BGB536:BGB546 BPX536:BPX546 BZT536:BZT546 CJP536:CJP546 CTL536:CTL546 DDH536:DDH546 DND536:DND546 DWZ536:DWZ546 EGV536:EGV546 EQR536:EQR546 FAN536:FAN546 FKJ536:FKJ546 FUF536:FUF546 GEB536:GEB546 GNX536:GNX546 GXT536:GXT546 HHP536:HHP546 HRL536:HRL546 IBH536:IBH546 ILD536:ILD546 IUZ536:IUZ546 JEV536:JEV546 JOR536:JOR546 JYN536:JYN546 KIJ536:KIJ546 KSF536:KSF546 LCB536:LCB546 LLX536:LLX546 LVT536:LVT546 MFP536:MFP546 MPL536:MPL546 MZH536:MZH546 NJD536:NJD546 NSZ536:NSZ546 OCV536:OCV546 OMR536:OMR546 OWN536:OWN546 PGJ536:PGJ546 PQF536:PQF546 QAB536:QAB546 QJX536:QJX546 QTT536:QTT546 RDP536:RDP546 RNL536:RNL546 RXH536:RXH546 SHD536:SHD546 SQZ536:SQZ546 TAV536:TAV546 TKR536:TKR546 TUN536:TUN546 UEJ536:UEJ546 UOF536:UOF546 UYB536:UYB546 VHX536:VHX546 VRT536:VRT546 WBP536:WBP546 WLL536:WLL546 WVH536:WVH546 IV550 SR550 ACN550 AMJ550 AWF550 BGB550 BPX550 BZT550 CJP550 CTL550 DDH550 DND550 DWZ550 EGV550 EQR550 FAN550 FKJ550 FUF550 GEB550 GNX550 GXT550 HHP550 HRL550 IBH550 ILD550 IUZ550 JEV550 JOR550 JYN550 KIJ550 KSF550 LCB550 LLX550 LVT550 MFP550 MPL550 MZH550 NJD550 NSZ550 OCV550 OMR550 OWN550 PGJ550 PQF550 QAB550 QJX550 QTT550 RDP550 RNL550 RXH550 SHD550 SQZ550 TAV550 TKR550 TUN550 UEJ550 UOF550 UYB550 VHX550 VRT550 WBP550 WLL550 WVH550 IV554:IV555 SR554:SR555 ACN554:ACN555 AMJ554:AMJ555 AWF554:AWF555 BGB554:BGB555 BPX554:BPX555 BZT554:BZT555 CJP554:CJP555 CTL554:CTL555 DDH554:DDH555 DND554:DND555 DWZ554:DWZ555 EGV554:EGV555 EQR554:EQR555 FAN554:FAN555 FKJ554:FKJ555 FUF554:FUF555 GEB554:GEB555 GNX554:GNX555 GXT554:GXT555 HHP554:HHP555 HRL554:HRL555 IBH554:IBH555 ILD554:ILD555 IUZ554:IUZ555 JEV554:JEV555 JOR554:JOR555 JYN554:JYN555 KIJ554:KIJ555 KSF554:KSF555 LCB554:LCB555 LLX554:LLX555 LVT554:LVT555 MFP554:MFP555 MPL554:MPL555 MZH554:MZH555 NJD554:NJD555 NSZ554:NSZ555 OCV554:OCV555 OMR554:OMR555 OWN554:OWN555 PGJ554:PGJ555 PQF554:PQF555 QAB554:QAB555 QJX554:QJX555 QTT554:QTT555 RDP554:RDP555 RNL554:RNL555 RXH554:RXH555 SHD554:SHD555 SQZ554:SQZ555 TAV554:TAV555 TKR554:TKR555 TUN554:TUN555 UEJ554:UEJ555 UOF554:UOF555 UYB554:UYB555 VHX554:VHX555 VRT554:VRT555 WBP554:WBP555 WLL554:WLL555 WVH554:WVH555 IV578:IV599 SR578:SR599 ACN578:ACN599 AMJ578:AMJ599 AWF578:AWF599 BGB578:BGB599 BPX578:BPX599 BZT578:BZT599 CJP578:CJP599 CTL578:CTL599 DDH578:DDH599 DND578:DND599 DWZ578:DWZ599 EGV578:EGV599 EQR578:EQR599 FAN578:FAN599 FKJ578:FKJ599 FUF578:FUF599 GEB578:GEB599 GNX578:GNX599 GXT578:GXT599 HHP578:HHP599 HRL578:HRL599 IBH578:IBH599 ILD578:ILD599 IUZ578:IUZ599 JEV578:JEV599 JOR578:JOR599 JYN578:JYN599 KIJ578:KIJ599 KSF578:KSF599 LCB578:LCB599 LLX578:LLX599 LVT578:LVT599 MFP578:MFP599 MPL578:MPL599 MZH578:MZH599 NJD578:NJD599 NSZ578:NSZ599 OCV578:OCV599 OMR578:OMR599 OWN578:OWN599 PGJ578:PGJ599 PQF578:PQF599 QAB578:QAB599 QJX578:QJX599 QTT578:QTT599 RDP578:RDP599 RNL578:RNL599 RXH578:RXH599 SHD578:SHD599 SQZ578:SQZ599 TAV578:TAV599 TKR578:TKR599 TUN578:TUN599 UEJ578:UEJ599 UOF578:UOF599 UYB578:UYB599 VHX578:VHX599 VRT578:VRT599 WBP578:WBP599 WLL578:WLL599 WVH578:WVH599 IV601:IV614 SR601:SR614 ACN601:ACN614 AMJ601:AMJ614 AWF601:AWF614 BGB601:BGB614 BPX601:BPX614 BZT601:BZT614 CJP601:CJP614 CTL601:CTL614 DDH601:DDH614 DND601:DND614 DWZ601:DWZ614 EGV601:EGV614 EQR601:EQR614 FAN601:FAN614 FKJ601:FKJ614 FUF601:FUF614 GEB601:GEB614 GNX601:GNX614 GXT601:GXT614 HHP601:HHP614 HRL601:HRL614 IBH601:IBH614 ILD601:ILD614 IUZ601:IUZ614 JEV601:JEV614 JOR601:JOR614 JYN601:JYN614 KIJ601:KIJ614 KSF601:KSF614 LCB601:LCB614 LLX601:LLX614 LVT601:LVT614 MFP601:MFP614 MPL601:MPL614 MZH601:MZH614 NJD601:NJD614 NSZ601:NSZ614 OCV601:OCV614 OMR601:OMR614 OWN601:OWN614 PGJ601:PGJ614 PQF601:PQF614 QAB601:QAB614 QJX601:QJX614 QTT601:QTT614 RDP601:RDP614 RNL601:RNL614 RXH601:RXH614 SHD601:SHD614 SQZ601:SQZ614 TAV601:TAV614 TKR601:TKR614 TUN601:TUN614 UEJ601:UEJ614 UOF601:UOF614 UYB601:UYB614 VHX601:VHX614 VRT601:VRT614 WBP601:WBP614 WLL601:WLL614 WVH601:WVH614 IV616:IV634 SR616:SR634 ACN616:ACN634 AMJ616:AMJ634 AWF616:AWF634 BGB616:BGB634 BPX616:BPX634 BZT616:BZT634 CJP616:CJP634 CTL616:CTL634 DDH616:DDH634 DND616:DND634 DWZ616:DWZ634 EGV616:EGV634 EQR616:EQR634 FAN616:FAN634 FKJ616:FKJ634 FUF616:FUF634 GEB616:GEB634 GNX616:GNX634 GXT616:GXT634 HHP616:HHP634 HRL616:HRL634 IBH616:IBH634 ILD616:ILD634 IUZ616:IUZ634 JEV616:JEV634 JOR616:JOR634 JYN616:JYN634 KIJ616:KIJ634 KSF616:KSF634 LCB616:LCB634 LLX616:LLX634 LVT616:LVT634 MFP616:MFP634 MPL616:MPL634 MZH616:MZH634 NJD616:NJD634 NSZ616:NSZ634 OCV616:OCV634 OMR616:OMR634 OWN616:OWN634 PGJ616:PGJ634 PQF616:PQF634 QAB616:QAB634 QJX616:QJX634 QTT616:QTT634 RDP616:RDP634 RNL616:RNL634 RXH616:RXH634 SHD616:SHD634 SQZ616:SQZ634 TAV616:TAV634 TKR616:TKR634 TUN616:TUN634 UEJ616:UEJ634 UOF616:UOF634 UYB616:UYB634 VHX616:VHX634 VRT616:VRT634 WBP616:WBP634 WLL616:WLL634 WVH616:WVH634 IV690:IV702 SR690:SR702 ACN690:ACN702 AMJ690:AMJ702 AWF690:AWF702 BGB690:BGB702 BPX690:BPX702 BZT690:BZT702 CJP690:CJP702 CTL690:CTL702 DDH690:DDH702 DND690:DND702 DWZ690:DWZ702 EGV690:EGV702 EQR690:EQR702 FAN690:FAN702 FKJ690:FKJ702 FUF690:FUF702 GEB690:GEB702 GNX690:GNX702 GXT690:GXT702 HHP690:HHP702 HRL690:HRL702 IBH690:IBH702 ILD690:ILD702 IUZ690:IUZ702 JEV690:JEV702 JOR690:JOR702 JYN690:JYN702 KIJ690:KIJ702 KSF690:KSF702 LCB690:LCB702 LLX690:LLX702 LVT690:LVT702 MFP690:MFP702 MPL690:MPL702 MZH690:MZH702 NJD690:NJD702 NSZ690:NSZ702 OCV690:OCV702 OMR690:OMR702 OWN690:OWN702 PGJ690:PGJ702 PQF690:PQF702 QAB690:QAB702 QJX690:QJX702 QTT690:QTT702 RDP690:RDP702 RNL690:RNL702 RXH690:RXH702 SHD690:SHD702 SQZ690:SQZ702 TAV690:TAV702 TKR690:TKR702 TUN690:TUN702 UEJ690:UEJ702 UOF690:UOF702 UYB690:UYB702 VHX690:VHX702 VRT690:VRT702 WBP690:WBP702 WLL690:WLL702 WVH690:WVH702 IV704 SR704 ACN704 AMJ704 AWF704 BGB704 BPX704 BZT704 CJP704 CTL704 DDH704 DND704 DWZ704 EGV704 EQR704 FAN704 FKJ704 FUF704 GEB704 GNX704 GXT704 HHP704 HRL704 IBH704 ILD704 IUZ704 JEV704 JOR704 JYN704 KIJ704 KSF704 LCB704 LLX704 LVT704 MFP704 MPL704 MZH704 NJD704 NSZ704 OCV704 OMR704 OWN704 PGJ704 PQF704 QAB704 QJX704 QTT704 RDP704 RNL704 RXH704 SHD704 SQZ704 TAV704 TKR704 TUN704 UEJ704 UOF704 UYB704 VHX704 VRT704 WBP704 WLL704 WVH704 IV712:IV719 SR712:SR719 ACN712:ACN719 AMJ712:AMJ719 AWF712:AWF719 BGB712:BGB719 BPX712:BPX719 BZT712:BZT719 CJP712:CJP719 CTL712:CTL719 DDH712:DDH719 DND712:DND719 DWZ712:DWZ719 EGV712:EGV719 EQR712:EQR719 FAN712:FAN719 FKJ712:FKJ719 FUF712:FUF719 GEB712:GEB719 GNX712:GNX719 GXT712:GXT719 HHP712:HHP719 HRL712:HRL719 IBH712:IBH719 ILD712:ILD719 IUZ712:IUZ719 JEV712:JEV719 JOR712:JOR719 JYN712:JYN719 KIJ712:KIJ719 KSF712:KSF719 LCB712:LCB719 LLX712:LLX719 LVT712:LVT719 MFP712:MFP719 MPL712:MPL719 MZH712:MZH719 NJD712:NJD719 NSZ712:NSZ719 OCV712:OCV719 OMR712:OMR719 OWN712:OWN719 PGJ712:PGJ719 PQF712:PQF719 QAB712:QAB719 QJX712:QJX719 QTT712:QTT719 RDP712:RDP719 RNL712:RNL719 RXH712:RXH719 SHD712:SHD719 SQZ712:SQZ719 TAV712:TAV719 TKR712:TKR719 TUN712:TUN719 UEJ712:UEJ719 UOF712:UOF719 UYB712:UYB719 VHX712:VHX719 VRT712:VRT719 WBP712:WBP719 WLL712:WLL719 WVH712:WVH719 IV721:IV738 SR721:SR738 ACN721:ACN738 AMJ721:AMJ738 AWF721:AWF738 BGB721:BGB738 BPX721:BPX738 BZT721:BZT738 CJP721:CJP738 CTL721:CTL738 DDH721:DDH738 DND721:DND738 DWZ721:DWZ738 EGV721:EGV738 EQR721:EQR738 FAN721:FAN738 FKJ721:FKJ738 FUF721:FUF738 GEB721:GEB738 GNX721:GNX738 GXT721:GXT738 HHP721:HHP738 HRL721:HRL738 IBH721:IBH738 ILD721:ILD738 IUZ721:IUZ738 JEV721:JEV738 JOR721:JOR738 JYN721:JYN738 KIJ721:KIJ738 KSF721:KSF738 LCB721:LCB738 LLX721:LLX738 LVT721:LVT738 MFP721:MFP738 MPL721:MPL738 MZH721:MZH738 NJD721:NJD738 NSZ721:NSZ738 OCV721:OCV738 OMR721:OMR738 OWN721:OWN738 PGJ721:PGJ738 PQF721:PQF738 QAB721:QAB738 QJX721:QJX738 QTT721:QTT738 RDP721:RDP738 RNL721:RNL738 RXH721:RXH738 SHD721:SHD738 SQZ721:SQZ738 TAV721:TAV738 TKR721:TKR738 TUN721:TUN738 UEJ721:UEJ738 UOF721:UOF738 UYB721:UYB738 VHX721:VHX738 VRT721:VRT738 WBP721:WBP738 WLL721:WLL738 WVH721:WVH738 IV740:IV754 SR740:SR754 ACN740:ACN754 AMJ740:AMJ754 AWF740:AWF754 BGB740:BGB754 BPX740:BPX754 BZT740:BZT754 CJP740:CJP754 CTL740:CTL754 DDH740:DDH754 DND740:DND754 DWZ740:DWZ754 EGV740:EGV754 EQR740:EQR754 FAN740:FAN754 FKJ740:FKJ754 FUF740:FUF754 GEB740:GEB754 GNX740:GNX754 GXT740:GXT754 HHP740:HHP754 HRL740:HRL754 IBH740:IBH754 ILD740:ILD754 IUZ740:IUZ754 JEV740:JEV754 JOR740:JOR754 JYN740:JYN754 KIJ740:KIJ754 KSF740:KSF754 LCB740:LCB754 LLX740:LLX754 LVT740:LVT754 MFP740:MFP754 MPL740:MPL754 MZH740:MZH754 NJD740:NJD754 NSZ740:NSZ754 OCV740:OCV754 OMR740:OMR754 OWN740:OWN754 PGJ740:PGJ754 PQF740:PQF754 QAB740:QAB754 QJX740:QJX754 QTT740:QTT754 RDP740:RDP754 RNL740:RNL754 RXH740:RXH754 SHD740:SHD754 SQZ740:SQZ754 TAV740:TAV754 TKR740:TKR754 TUN740:TUN754 UEJ740:UEJ754 UOF740:UOF754 UYB740:UYB754 VHX740:VHX754 VRT740:VRT754 WBP740:WBP754 WLL740:WLL754 WVH740:WVH754 IV781:IV789 SR781:SR789 ACN781:ACN789 AMJ781:AMJ789 AWF781:AWF789 BGB781:BGB789 BPX781:BPX789 BZT781:BZT789 CJP781:CJP789 CTL781:CTL789 DDH781:DDH789 DND781:DND789 DWZ781:DWZ789 EGV781:EGV789 EQR781:EQR789 FAN781:FAN789 FKJ781:FKJ789 FUF781:FUF789 GEB781:GEB789 GNX781:GNX789 GXT781:GXT789 HHP781:HHP789 HRL781:HRL789 IBH781:IBH789 ILD781:ILD789 IUZ781:IUZ789 JEV781:JEV789 JOR781:JOR789 JYN781:JYN789 KIJ781:KIJ789 KSF781:KSF789 LCB781:LCB789 LLX781:LLX789 LVT781:LVT789 MFP781:MFP789 MPL781:MPL789 MZH781:MZH789 NJD781:NJD789 NSZ781:NSZ789 OCV781:OCV789 OMR781:OMR789 OWN781:OWN789 PGJ781:PGJ789 PQF781:PQF789 QAB781:QAB789 QJX781:QJX789 QTT781:QTT789 RDP781:RDP789 RNL781:RNL789 RXH781:RXH789 SHD781:SHD789 SQZ781:SQZ789 TAV781:TAV789 TKR781:TKR789 TUN781:TUN789 UEJ781:UEJ789 UOF781:UOF789 UYB781:UYB789 VHX781:VHX789 VRT781:VRT789 WBP781:WBP789 WLL781:WLL789 WVH781:WVH789 IV791:IV798 SR791:SR798 ACN791:ACN798 AMJ791:AMJ798 AWF791:AWF798 BGB791:BGB798 BPX791:BPX798 BZT791:BZT798 CJP791:CJP798 CTL791:CTL798 DDH791:DDH798 DND791:DND798 DWZ791:DWZ798 EGV791:EGV798 EQR791:EQR798 FAN791:FAN798 FKJ791:FKJ798 FUF791:FUF798 GEB791:GEB798 GNX791:GNX798 GXT791:GXT798 HHP791:HHP798 HRL791:HRL798 IBH791:IBH798 ILD791:ILD798 IUZ791:IUZ798 JEV791:JEV798 JOR791:JOR798 JYN791:JYN798 KIJ791:KIJ798 KSF791:KSF798 LCB791:LCB798 LLX791:LLX798 LVT791:LVT798 MFP791:MFP798 MPL791:MPL798 MZH791:MZH798 NJD791:NJD798 NSZ791:NSZ798 OCV791:OCV798 OMR791:OMR798 OWN791:OWN798 PGJ791:PGJ798 PQF791:PQF798 QAB791:QAB798 QJX791:QJX798 QTT791:QTT798 RDP791:RDP798 RNL791:RNL798 RXH791:RXH798 SHD791:SHD798 SQZ791:SQZ798 TAV791:TAV798 TKR791:TKR798 TUN791:TUN798 UEJ791:UEJ798 UOF791:UOF798 UYB791:UYB798 VHX791:VHX798 VRT791:VRT798 WBP791:WBP798 WLL791:WLL798 WVH791:WVH798 IV800:IV803 SR800:SR803 ACN800:ACN803 AMJ800:AMJ803 AWF800:AWF803 BGB800:BGB803 BPX800:BPX803 BZT800:BZT803 CJP800:CJP803 CTL800:CTL803 DDH800:DDH803 DND800:DND803 DWZ800:DWZ803 EGV800:EGV803 EQR800:EQR803 FAN800:FAN803 FKJ800:FKJ803 FUF800:FUF803 GEB800:GEB803 GNX800:GNX803 GXT800:GXT803 HHP800:HHP803 HRL800:HRL803 IBH800:IBH803 ILD800:ILD803 IUZ800:IUZ803 JEV800:JEV803 JOR800:JOR803 JYN800:JYN803 KIJ800:KIJ803 KSF800:KSF803 LCB800:LCB803 LLX800:LLX803 LVT800:LVT803 MFP800:MFP803 MPL800:MPL803 MZH800:MZH803 NJD800:NJD803 NSZ800:NSZ803 OCV800:OCV803 OMR800:OMR803 OWN800:OWN803 PGJ800:PGJ803 PQF800:PQF803 QAB800:QAB803 QJX800:QJX803 QTT800:QTT803 RDP800:RDP803 RNL800:RNL803 RXH800:RXH803 SHD800:SHD803 SQZ800:SQZ803 TAV800:TAV803 TKR800:TKR803 TUN800:TUN803 UEJ800:UEJ803 UOF800:UOF803 UYB800:UYB803 VHX800:VHX803 VRT800:VRT803 WBP800:WBP803 WLL800:WLL803 WVH800:WVH803 IV805:IV826 SR805:SR826 ACN805:ACN826 AMJ805:AMJ826 AWF805:AWF826 BGB805:BGB826 BPX805:BPX826 BZT805:BZT826 CJP805:CJP826 CTL805:CTL826 DDH805:DDH826 DND805:DND826 DWZ805:DWZ826 EGV805:EGV826 EQR805:EQR826 FAN805:FAN826 FKJ805:FKJ826 FUF805:FUF826 GEB805:GEB826 GNX805:GNX826 GXT805:GXT826 HHP805:HHP826 HRL805:HRL826 IBH805:IBH826 ILD805:ILD826 IUZ805:IUZ826 JEV805:JEV826 JOR805:JOR826 JYN805:JYN826 KIJ805:KIJ826 KSF805:KSF826 LCB805:LCB826 LLX805:LLX826 LVT805:LVT826 MFP805:MFP826 MPL805:MPL826 MZH805:MZH826 NJD805:NJD826 NSZ805:NSZ826 OCV805:OCV826 OMR805:OMR826 OWN805:OWN826 PGJ805:PGJ826 PQF805:PQF826 QAB805:QAB826 QJX805:QJX826 QTT805:QTT826 RDP805:RDP826 RNL805:RNL826 RXH805:RXH826 SHD805:SHD826 SQZ805:SQZ826 TAV805:TAV826 TKR805:TKR826 TUN805:TUN826 UEJ805:UEJ826 UOF805:UOF826 UYB805:UYB826 VHX805:VHX826 VRT805:VRT826 WBP805:WBP826 WLL805:WLL826 WVH805:WVH826 IV828:IV834 SR828:SR834 ACN828:ACN834 AMJ828:AMJ834 AWF828:AWF834 BGB828:BGB834 BPX828:BPX834 BZT828:BZT834 CJP828:CJP834 CTL828:CTL834 DDH828:DDH834 DND828:DND834 DWZ828:DWZ834 EGV828:EGV834 EQR828:EQR834 FAN828:FAN834 FKJ828:FKJ834 FUF828:FUF834 GEB828:GEB834 GNX828:GNX834 GXT828:GXT834 HHP828:HHP834 HRL828:HRL834 IBH828:IBH834 ILD828:ILD834 IUZ828:IUZ834 JEV828:JEV834 JOR828:JOR834 JYN828:JYN834 KIJ828:KIJ834 KSF828:KSF834 LCB828:LCB834 LLX828:LLX834 LVT828:LVT834 MFP828:MFP834 MPL828:MPL834 MZH828:MZH834 NJD828:NJD834 NSZ828:NSZ834 OCV828:OCV834 OMR828:OMR834 OWN828:OWN834 PGJ828:PGJ834 PQF828:PQF834 QAB828:QAB834 QJX828:QJX834 QTT828:QTT834 RDP828:RDP834 RNL828:RNL834 RXH828:RXH834 SHD828:SHD834 SQZ828:SQZ834 TAV828:TAV834 TKR828:TKR834 TUN828:TUN834 UEJ828:UEJ834 UOF828:UOF834 UYB828:UYB834 VHX828:VHX834 VRT828:VRT834 WBP828:WBP834 WLL828:WLL834 WVH828:WVH834 IV836:IV839 SR836:SR839 ACN836:ACN839 AMJ836:AMJ839 AWF836:AWF839 BGB836:BGB839 BPX836:BPX839 BZT836:BZT839 CJP836:CJP839 CTL836:CTL839 DDH836:DDH839 DND836:DND839 DWZ836:DWZ839 EGV836:EGV839 EQR836:EQR839 FAN836:FAN839 FKJ836:FKJ839 FUF836:FUF839 GEB836:GEB839 GNX836:GNX839 GXT836:GXT839 HHP836:HHP839 HRL836:HRL839 IBH836:IBH839 ILD836:ILD839 IUZ836:IUZ839 JEV836:JEV839 JOR836:JOR839 JYN836:JYN839 KIJ836:KIJ839 KSF836:KSF839 LCB836:LCB839 LLX836:LLX839 LVT836:LVT839 MFP836:MFP839 MPL836:MPL839 MZH836:MZH839 NJD836:NJD839 NSZ836:NSZ839 OCV836:OCV839 OMR836:OMR839 OWN836:OWN839 PGJ836:PGJ839 PQF836:PQF839 QAB836:QAB839 QJX836:QJX839 QTT836:QTT839 RDP836:RDP839 RNL836:RNL839 RXH836:RXH839 SHD836:SHD839 SQZ836:SQZ839 TAV836:TAV839 TKR836:TKR839 TUN836:TUN839 UEJ836:UEJ839 UOF836:UOF839 UYB836:UYB839 VHX836:VHX839 VRT836:VRT839 WBP836:WBP839 WLL836:WLL839 WVH836:WVH839 IV841:IV849 SR841:SR849 ACN841:ACN849 AMJ841:AMJ849 AWF841:AWF849 BGB841:BGB849 BPX841:BPX849 BZT841:BZT849 CJP841:CJP849 CTL841:CTL849 DDH841:DDH849 DND841:DND849 DWZ841:DWZ849 EGV841:EGV849 EQR841:EQR849 FAN841:FAN849 FKJ841:FKJ849 FUF841:FUF849 GEB841:GEB849 GNX841:GNX849 GXT841:GXT849 HHP841:HHP849 HRL841:HRL849 IBH841:IBH849 ILD841:ILD849 IUZ841:IUZ849 JEV841:JEV849 JOR841:JOR849 JYN841:JYN849 KIJ841:KIJ849 KSF841:KSF849 LCB841:LCB849 LLX841:LLX849 LVT841:LVT849 MFP841:MFP849 MPL841:MPL849 MZH841:MZH849 NJD841:NJD849 NSZ841:NSZ849 OCV841:OCV849 OMR841:OMR849 OWN841:OWN849 PGJ841:PGJ849 PQF841:PQF849 QAB841:QAB849 QJX841:QJX849 QTT841:QTT849 RDP841:RDP849 RNL841:RNL849 RXH841:RXH849 SHD841:SHD849 SQZ841:SQZ849 TAV841:TAV849 TKR841:TKR849 TUN841:TUN849 UEJ841:UEJ849 UOF841:UOF849 UYB841:UYB849 VHX841:VHX849 VRT841:VRT849 WBP841:WBP849 WLL841:WLL849 WVH841:WVH849 IV871:IV885 SR871:SR885 ACN871:ACN885 AMJ871:AMJ885 AWF871:AWF885 BGB871:BGB885 BPX871:BPX885 BZT871:BZT885 CJP871:CJP885 CTL871:CTL885 DDH871:DDH885 DND871:DND885 DWZ871:DWZ885 EGV871:EGV885 EQR871:EQR885 FAN871:FAN885 FKJ871:FKJ885 FUF871:FUF885 GEB871:GEB885 GNX871:GNX885 GXT871:GXT885 HHP871:HHP885 HRL871:HRL885 IBH871:IBH885 ILD871:ILD885 IUZ871:IUZ885 JEV871:JEV885 JOR871:JOR885 JYN871:JYN885 KIJ871:KIJ885 KSF871:KSF885 LCB871:LCB885 LLX871:LLX885 LVT871:LVT885 MFP871:MFP885 MPL871:MPL885 MZH871:MZH885 NJD871:NJD885 NSZ871:NSZ885 OCV871:OCV885 OMR871:OMR885 OWN871:OWN885 PGJ871:PGJ885 PQF871:PQF885 QAB871:QAB885 QJX871:QJX885 QTT871:QTT885 RDP871:RDP885 RNL871:RNL885 RXH871:RXH885 SHD871:SHD885 SQZ871:SQZ885 TAV871:TAV885 TKR871:TKR885 TUN871:TUN885 UEJ871:UEJ885 UOF871:UOF885 UYB871:UYB885 VHX871:VHX885 VRT871:VRT885 WBP871:WBP885 WLL871:WLL885 WVH871:WVH885 IV887:IV907 SR887:SR907 ACN887:ACN907 AMJ887:AMJ907 AWF887:AWF907 BGB887:BGB907 BPX887:BPX907 BZT887:BZT907 CJP887:CJP907 CTL887:CTL907 DDH887:DDH907 DND887:DND907 DWZ887:DWZ907 EGV887:EGV907 EQR887:EQR907 FAN887:FAN907 FKJ887:FKJ907 FUF887:FUF907 GEB887:GEB907 GNX887:GNX907 GXT887:GXT907 HHP887:HHP907 HRL887:HRL907 IBH887:IBH907 ILD887:ILD907 IUZ887:IUZ907 JEV887:JEV907 JOR887:JOR907 JYN887:JYN907 KIJ887:KIJ907 KSF887:KSF907 LCB887:LCB907 LLX887:LLX907 LVT887:LVT907 MFP887:MFP907 MPL887:MPL907 MZH887:MZH907 NJD887:NJD907 NSZ887:NSZ907 OCV887:OCV907 OMR887:OMR907 OWN887:OWN907 PGJ887:PGJ907 PQF887:PQF907 QAB887:QAB907 QJX887:QJX907 QTT887:QTT907 RDP887:RDP907 RNL887:RNL907 RXH887:RXH907 SHD887:SHD907 SQZ887:SQZ907 TAV887:TAV907 TKR887:TKR907 TUN887:TUN907 UEJ887:UEJ907 UOF887:UOF907 UYB887:UYB907 VHX887:VHX907 VRT887:VRT907 WBP887:WBP907 WLL887:WLL907 WVH887:WVH907 IV922:IV956 SR922:SR956 ACN922:ACN956 AMJ922:AMJ956 AWF922:AWF956 BGB922:BGB956 BPX922:BPX956 BZT922:BZT956 CJP922:CJP956 CTL922:CTL956 DDH922:DDH956 DND922:DND956 DWZ922:DWZ956 EGV922:EGV956 EQR922:EQR956 FAN922:FAN956 FKJ922:FKJ956 FUF922:FUF956 GEB922:GEB956 GNX922:GNX956 GXT922:GXT956 HHP922:HHP956 HRL922:HRL956 IBH922:IBH956 ILD922:ILD956 IUZ922:IUZ956 JEV922:JEV956 JOR922:JOR956 JYN922:JYN956 KIJ922:KIJ956 KSF922:KSF956 LCB922:LCB956 LLX922:LLX956 LVT922:LVT956 MFP922:MFP956 MPL922:MPL956 MZH922:MZH956 NJD922:NJD956 NSZ922:NSZ956 OCV922:OCV956 OMR922:OMR956 OWN922:OWN956 PGJ922:PGJ956 PQF922:PQF956 QAB922:QAB956 QJX922:QJX956 QTT922:QTT956 RDP922:RDP956 RNL922:RNL956 RXH922:RXH956 SHD922:SHD956 SQZ922:SQZ956 TAV922:TAV956 TKR922:TKR956 TUN922:TUN956 UEJ922:UEJ956 UOF922:UOF956 UYB922:UYB956 VHX922:VHX956 VRT922:VRT956 WBP922:WBP956 WLL922:WLL956 WVH922:WVH956 IV958:IV969 SR958:SR969 ACN958:ACN969 AMJ958:AMJ969 AWF958:AWF969 BGB958:BGB969 BPX958:BPX969 BZT958:BZT969 CJP958:CJP969 CTL958:CTL969 DDH958:DDH969 DND958:DND969 DWZ958:DWZ969 EGV958:EGV969 EQR958:EQR969 FAN958:FAN969 FKJ958:FKJ969 FUF958:FUF969 GEB958:GEB969 GNX958:GNX969 GXT958:GXT969 HHP958:HHP969 HRL958:HRL969 IBH958:IBH969 ILD958:ILD969 IUZ958:IUZ969 JEV958:JEV969 JOR958:JOR969 JYN958:JYN969 KIJ958:KIJ969 KSF958:KSF969 LCB958:LCB969 LLX958:LLX969 LVT958:LVT969 MFP958:MFP969 MPL958:MPL969 MZH958:MZH969 NJD958:NJD969 NSZ958:NSZ969 OCV958:OCV969 OMR958:OMR969 OWN958:OWN969 PGJ958:PGJ969 PQF958:PQF969 QAB958:QAB969 QJX958:QJX969 QTT958:QTT969 RDP958:RDP969 RNL958:RNL969 RXH958:RXH969 SHD958:SHD969 SQZ958:SQZ969 TAV958:TAV969 TKR958:TKR969 TUN958:TUN969 UEJ958:UEJ969 UOF958:UOF969 UYB958:UYB969 VHX958:VHX969 VRT958:VRT969 WBP958:WBP969 WLL958:WLL969 WVH958:WVH969 IV971:IV975 SR971:SR975 ACN971:ACN975 AMJ971:AMJ975 AWF971:AWF975 BGB971:BGB975 BPX971:BPX975 BZT971:BZT975 CJP971:CJP975 CTL971:CTL975 DDH971:DDH975 DND971:DND975 DWZ971:DWZ975 EGV971:EGV975 EQR971:EQR975 FAN971:FAN975 FKJ971:FKJ975 FUF971:FUF975 GEB971:GEB975 GNX971:GNX975 GXT971:GXT975 HHP971:HHP975 HRL971:HRL975 IBH971:IBH975 ILD971:ILD975 IUZ971:IUZ975 JEV971:JEV975 JOR971:JOR975 JYN971:JYN975 KIJ971:KIJ975 KSF971:KSF975 LCB971:LCB975 LLX971:LLX975 LVT971:LVT975 MFP971:MFP975 MPL971:MPL975 MZH971:MZH975 NJD971:NJD975 NSZ971:NSZ975 OCV971:OCV975 OMR971:OMR975 OWN971:OWN975 PGJ971:PGJ975 PQF971:PQF975 QAB971:QAB975 QJX971:QJX975 QTT971:QTT975 RDP971:RDP975 RNL971:RNL975 RXH971:RXH975 SHD971:SHD975 SQZ971:SQZ975 TAV971:TAV975 TKR971:TKR975 TUN971:TUN975 UEJ971:UEJ975 UOF971:UOF975 UYB971:UYB975 VHX971:VHX975 VRT971:VRT975 WBP971:WBP975 WLL971:WLL975 WVH971:WVH975 IV989:IV1003 SR989:SR1003 ACN989:ACN1003 AMJ989:AMJ1003 AWF989:AWF1003 BGB989:BGB1003 BPX989:BPX1003 BZT989:BZT1003 CJP989:CJP1003 CTL989:CTL1003 DDH989:DDH1003 DND989:DND1003 DWZ989:DWZ1003 EGV989:EGV1003 EQR989:EQR1003 FAN989:FAN1003 FKJ989:FKJ1003 FUF989:FUF1003 GEB989:GEB1003 GNX989:GNX1003 GXT989:GXT1003 HHP989:HHP1003 HRL989:HRL1003 IBH989:IBH1003 ILD989:ILD1003 IUZ989:IUZ1003 JEV989:JEV1003 JOR989:JOR1003 JYN989:JYN1003 KIJ989:KIJ1003 KSF989:KSF1003 LCB989:LCB1003 LLX989:LLX1003 LVT989:LVT1003 MFP989:MFP1003 MPL989:MPL1003 MZH989:MZH1003 NJD989:NJD1003 NSZ989:NSZ1003 OCV989:OCV1003 OMR989:OMR1003 OWN989:OWN1003 PGJ989:PGJ1003 PQF989:PQF1003 QAB989:QAB1003 QJX989:QJX1003 QTT989:QTT1003 RDP989:RDP1003 RNL989:RNL1003 RXH989:RXH1003 SHD989:SHD1003 SQZ989:SQZ1003 TAV989:TAV1003 TKR989:TKR1003 TUN989:TUN1003 UEJ989:UEJ1003 UOF989:UOF1003 UYB989:UYB1003 VHX989:VHX1003 VRT989:VRT1003 WBP989:WBP1003 WLL989:WLL1003 WVH989:WVH1003 IV1005:IV1014 SR1005:SR1014 ACN1005:ACN1014 AMJ1005:AMJ1014 AWF1005:AWF1014 BGB1005:BGB1014 BPX1005:BPX1014 BZT1005:BZT1014 CJP1005:CJP1014 CTL1005:CTL1014 DDH1005:DDH1014 DND1005:DND1014 DWZ1005:DWZ1014 EGV1005:EGV1014 EQR1005:EQR1014 FAN1005:FAN1014 FKJ1005:FKJ1014 FUF1005:FUF1014 GEB1005:GEB1014 GNX1005:GNX1014 GXT1005:GXT1014 HHP1005:HHP1014 HRL1005:HRL1014 IBH1005:IBH1014 ILD1005:ILD1014 IUZ1005:IUZ1014 JEV1005:JEV1014 JOR1005:JOR1014 JYN1005:JYN1014 KIJ1005:KIJ1014 KSF1005:KSF1014 LCB1005:LCB1014 LLX1005:LLX1014 LVT1005:LVT1014 MFP1005:MFP1014 MPL1005:MPL1014 MZH1005:MZH1014 NJD1005:NJD1014 NSZ1005:NSZ1014 OCV1005:OCV1014 OMR1005:OMR1014 OWN1005:OWN1014 PGJ1005:PGJ1014 PQF1005:PQF1014 QAB1005:QAB1014 QJX1005:QJX1014 QTT1005:QTT1014 RDP1005:RDP1014 RNL1005:RNL1014 RXH1005:RXH1014 SHD1005:SHD1014 SQZ1005:SQZ1014 TAV1005:TAV1014 TKR1005:TKR1014 TUN1005:TUN1014 UEJ1005:UEJ1014 UOF1005:UOF1014 UYB1005:UYB1014 VHX1005:VHX1014 VRT1005:VRT1014 WBP1005:WBP1014 WLL1005:WLL1014 WVH1005:WVH1014 IV1016:IV1025 SR1016:SR1025 ACN1016:ACN1025 AMJ1016:AMJ1025 AWF1016:AWF1025 BGB1016:BGB1025 BPX1016:BPX1025 BZT1016:BZT1025 CJP1016:CJP1025 CTL1016:CTL1025 DDH1016:DDH1025 DND1016:DND1025 DWZ1016:DWZ1025 EGV1016:EGV1025 EQR1016:EQR1025 FAN1016:FAN1025 FKJ1016:FKJ1025 FUF1016:FUF1025 GEB1016:GEB1025 GNX1016:GNX1025 GXT1016:GXT1025 HHP1016:HHP1025 HRL1016:HRL1025 IBH1016:IBH1025 ILD1016:ILD1025 IUZ1016:IUZ1025 JEV1016:JEV1025 JOR1016:JOR1025 JYN1016:JYN1025 KIJ1016:KIJ1025 KSF1016:KSF1025 LCB1016:LCB1025 LLX1016:LLX1025 LVT1016:LVT1025 MFP1016:MFP1025 MPL1016:MPL1025 MZH1016:MZH1025 NJD1016:NJD1025 NSZ1016:NSZ1025 OCV1016:OCV1025 OMR1016:OMR1025 OWN1016:OWN1025 PGJ1016:PGJ1025 PQF1016:PQF1025 QAB1016:QAB1025 QJX1016:QJX1025 QTT1016:QTT1025 RDP1016:RDP1025 RNL1016:RNL1025 RXH1016:RXH1025 SHD1016:SHD1025 SQZ1016:SQZ1025 TAV1016:TAV1025 TKR1016:TKR1025 TUN1016:TUN1025 UEJ1016:UEJ1025 UOF1016:UOF1025 UYB1016:UYB1025 VHX1016:VHX1025 VRT1016:VRT1025 WBP1016:WBP1025 WLL1016:WLL1025 WVH1016:WVH1025 IV1027:IV1037 SR1027:SR1037 ACN1027:ACN1037 AMJ1027:AMJ1037 AWF1027:AWF1037 BGB1027:BGB1037 BPX1027:BPX1037 BZT1027:BZT1037 CJP1027:CJP1037 CTL1027:CTL1037 DDH1027:DDH1037 DND1027:DND1037 DWZ1027:DWZ1037 EGV1027:EGV1037 EQR1027:EQR1037 FAN1027:FAN1037 FKJ1027:FKJ1037 FUF1027:FUF1037 GEB1027:GEB1037 GNX1027:GNX1037 GXT1027:GXT1037 HHP1027:HHP1037 HRL1027:HRL1037 IBH1027:IBH1037 ILD1027:ILD1037 IUZ1027:IUZ1037 JEV1027:JEV1037 JOR1027:JOR1037 JYN1027:JYN1037 KIJ1027:KIJ1037 KSF1027:KSF1037 LCB1027:LCB1037 LLX1027:LLX1037 LVT1027:LVT1037 MFP1027:MFP1037 MPL1027:MPL1037 MZH1027:MZH1037 NJD1027:NJD1037 NSZ1027:NSZ1037 OCV1027:OCV1037 OMR1027:OMR1037 OWN1027:OWN1037 PGJ1027:PGJ1037 PQF1027:PQF1037 QAB1027:QAB1037 QJX1027:QJX1037 QTT1027:QTT1037 RDP1027:RDP1037 RNL1027:RNL1037 RXH1027:RXH1037 SHD1027:SHD1037 SQZ1027:SQZ1037 TAV1027:TAV1037 TKR1027:TKR1037 TUN1027:TUN1037 UEJ1027:UEJ1037 UOF1027:UOF1037 UYB1027:UYB1037 VHX1027:VHX1037 VRT1027:VRT1037 WBP1027:WBP1037 WLL1027:WLL1037 WVH1027:WVH1037 IV1051:IV1061 SR1051:SR1061 ACN1051:ACN1061 AMJ1051:AMJ1061 AWF1051:AWF1061 BGB1051:BGB1061 BPX1051:BPX1061 BZT1051:BZT1061 CJP1051:CJP1061 CTL1051:CTL1061 DDH1051:DDH1061 DND1051:DND1061 DWZ1051:DWZ1061 EGV1051:EGV1061 EQR1051:EQR1061 FAN1051:FAN1061 FKJ1051:FKJ1061 FUF1051:FUF1061 GEB1051:GEB1061 GNX1051:GNX1061 GXT1051:GXT1061 HHP1051:HHP1061 HRL1051:HRL1061 IBH1051:IBH1061 ILD1051:ILD1061 IUZ1051:IUZ1061 JEV1051:JEV1061 JOR1051:JOR1061 JYN1051:JYN1061 KIJ1051:KIJ1061 KSF1051:KSF1061 LCB1051:LCB1061 LLX1051:LLX1061 LVT1051:LVT1061 MFP1051:MFP1061 MPL1051:MPL1061 MZH1051:MZH1061 NJD1051:NJD1061 NSZ1051:NSZ1061 OCV1051:OCV1061 OMR1051:OMR1061 OWN1051:OWN1061 PGJ1051:PGJ1061 PQF1051:PQF1061 QAB1051:QAB1061 QJX1051:QJX1061 QTT1051:QTT1061 RDP1051:RDP1061 RNL1051:RNL1061 RXH1051:RXH1061 SHD1051:SHD1061 SQZ1051:SQZ1061 TAV1051:TAV1061 TKR1051:TKR1061 TUN1051:TUN1061 UEJ1051:UEJ1061 UOF1051:UOF1061 UYB1051:UYB1061 VHX1051:VHX1061 VRT1051:VRT1061 WBP1051:WBP1061 WLL1051:WLL1061 WVH1051:WVH1061 IV1063:IV1084 SR1063:SR1084 ACN1063:ACN1084 AMJ1063:AMJ1084 AWF1063:AWF1084 BGB1063:BGB1084 BPX1063:BPX1084 BZT1063:BZT1084 CJP1063:CJP1084 CTL1063:CTL1084 DDH1063:DDH1084 DND1063:DND1084 DWZ1063:DWZ1084 EGV1063:EGV1084 EQR1063:EQR1084 FAN1063:FAN1084 FKJ1063:FKJ1084 FUF1063:FUF1084 GEB1063:GEB1084 GNX1063:GNX1084 GXT1063:GXT1084 HHP1063:HHP1084 HRL1063:HRL1084 IBH1063:IBH1084 ILD1063:ILD1084 IUZ1063:IUZ1084 JEV1063:JEV1084 JOR1063:JOR1084 JYN1063:JYN1084 KIJ1063:KIJ1084 KSF1063:KSF1084 LCB1063:LCB1084 LLX1063:LLX1084 LVT1063:LVT1084 MFP1063:MFP1084 MPL1063:MPL1084 MZH1063:MZH1084 NJD1063:NJD1084 NSZ1063:NSZ1084 OCV1063:OCV1084 OMR1063:OMR1084 OWN1063:OWN1084 PGJ1063:PGJ1084 PQF1063:PQF1084 QAB1063:QAB1084 QJX1063:QJX1084 QTT1063:QTT1084 RDP1063:RDP1084 RNL1063:RNL1084 RXH1063:RXH1084 SHD1063:SHD1084 SQZ1063:SQZ1084 TAV1063:TAV1084 TKR1063:TKR1084 TUN1063:TUN1084 UEJ1063:UEJ1084 UOF1063:UOF1084 UYB1063:UYB1084 VHX1063:VHX1084 VRT1063:VRT1084 WBP1063:WBP1084 WLL1063:WLL1084 WVH1063:WVH1084 IV1086:IV1101 SR1086:SR1101 ACN1086:ACN1101 AMJ1086:AMJ1101 AWF1086:AWF1101 BGB1086:BGB1101 BPX1086:BPX1101 BZT1086:BZT1101 CJP1086:CJP1101 CTL1086:CTL1101 DDH1086:DDH1101 DND1086:DND1101 DWZ1086:DWZ1101 EGV1086:EGV1101 EQR1086:EQR1101 FAN1086:FAN1101 FKJ1086:FKJ1101 FUF1086:FUF1101 GEB1086:GEB1101 GNX1086:GNX1101 GXT1086:GXT1101 HHP1086:HHP1101 HRL1086:HRL1101 IBH1086:IBH1101 ILD1086:ILD1101 IUZ1086:IUZ1101 JEV1086:JEV1101 JOR1086:JOR1101 JYN1086:JYN1101 KIJ1086:KIJ1101 KSF1086:KSF1101 LCB1086:LCB1101 LLX1086:LLX1101 LVT1086:LVT1101 MFP1086:MFP1101 MPL1086:MPL1101 MZH1086:MZH1101 NJD1086:NJD1101 NSZ1086:NSZ1101 OCV1086:OCV1101 OMR1086:OMR1101 OWN1086:OWN1101 PGJ1086:PGJ1101 PQF1086:PQF1101 QAB1086:QAB1101 QJX1086:QJX1101 QTT1086:QTT1101 RDP1086:RDP1101 RNL1086:RNL1101 RXH1086:RXH1101 SHD1086:SHD1101 SQZ1086:SQZ1101 TAV1086:TAV1101 TKR1086:TKR1101 TUN1086:TUN1101 UEJ1086:UEJ1101 UOF1086:UOF1101 UYB1086:UYB1101 VHX1086:VHX1101 VRT1086:VRT1101 WBP1086:WBP1101 WLL1086:WLL1101 WVH1086:WVH1101 IV1103:IV1115 SR1103:SR1115 ACN1103:ACN1115 AMJ1103:AMJ1115 AWF1103:AWF1115 BGB1103:BGB1115 BPX1103:BPX1115 BZT1103:BZT1115 CJP1103:CJP1115 CTL1103:CTL1115 DDH1103:DDH1115 DND1103:DND1115 DWZ1103:DWZ1115 EGV1103:EGV1115 EQR1103:EQR1115 FAN1103:FAN1115 FKJ1103:FKJ1115 FUF1103:FUF1115 GEB1103:GEB1115 GNX1103:GNX1115 GXT1103:GXT1115 HHP1103:HHP1115 HRL1103:HRL1115 IBH1103:IBH1115 ILD1103:ILD1115 IUZ1103:IUZ1115 JEV1103:JEV1115 JOR1103:JOR1115 JYN1103:JYN1115 KIJ1103:KIJ1115 KSF1103:KSF1115 LCB1103:LCB1115 LLX1103:LLX1115 LVT1103:LVT1115 MFP1103:MFP1115 MPL1103:MPL1115 MZH1103:MZH1115 NJD1103:NJD1115 NSZ1103:NSZ1115 OCV1103:OCV1115 OMR1103:OMR1115 OWN1103:OWN1115 PGJ1103:PGJ1115 PQF1103:PQF1115 QAB1103:QAB1115 QJX1103:QJX1115 QTT1103:QTT1115 RDP1103:RDP1115 RNL1103:RNL1115 RXH1103:RXH1115 SHD1103:SHD1115 SQZ1103:SQZ1115 TAV1103:TAV1115 TKR1103:TKR1115 TUN1103:TUN1115 UEJ1103:UEJ1115 UOF1103:UOF1115 UYB1103:UYB1115 VHX1103:VHX1115 VRT1103:VRT1115 WBP1103:WBP1115 WLL1103:WLL1115 WVH1103:WVH1115 IV1117 SR1117 ACN1117 AMJ1117 AWF1117 BGB1117 BPX1117 BZT1117 CJP1117 CTL1117 DDH1117 DND1117 DWZ1117 EGV1117 EQR1117 FAN1117 FKJ1117 FUF1117 GEB1117 GNX1117 GXT1117 HHP1117 HRL1117 IBH1117 ILD1117 IUZ1117 JEV1117 JOR1117 JYN1117 KIJ1117 KSF1117 LCB1117 LLX1117 LVT1117 MFP1117 MPL1117 MZH1117 NJD1117 NSZ1117 OCV1117 OMR1117 OWN1117 PGJ1117 PQF1117 QAB1117 QJX1117 QTT1117 RDP1117 RNL1117 RXH1117 SHD1117 SQZ1117 TAV1117 TKR1117 TUN1117 UEJ1117 UOF1117 UYB1117 VHX1117 VRT1117 WBP1117 WLL1117 WVH1117 IV1119:IV1129 SR1119:SR1129 ACN1119:ACN1129 AMJ1119:AMJ1129 AWF1119:AWF1129 BGB1119:BGB1129 BPX1119:BPX1129 BZT1119:BZT1129 CJP1119:CJP1129 CTL1119:CTL1129 DDH1119:DDH1129 DND1119:DND1129 DWZ1119:DWZ1129 EGV1119:EGV1129 EQR1119:EQR1129 FAN1119:FAN1129 FKJ1119:FKJ1129 FUF1119:FUF1129 GEB1119:GEB1129 GNX1119:GNX1129 GXT1119:GXT1129 HHP1119:HHP1129 HRL1119:HRL1129 IBH1119:IBH1129 ILD1119:ILD1129 IUZ1119:IUZ1129 JEV1119:JEV1129 JOR1119:JOR1129 JYN1119:JYN1129 KIJ1119:KIJ1129 KSF1119:KSF1129 LCB1119:LCB1129 LLX1119:LLX1129 LVT1119:LVT1129 MFP1119:MFP1129 MPL1119:MPL1129 MZH1119:MZH1129 NJD1119:NJD1129 NSZ1119:NSZ1129 OCV1119:OCV1129 OMR1119:OMR1129 OWN1119:OWN1129 PGJ1119:PGJ1129 PQF1119:PQF1129 QAB1119:QAB1129 QJX1119:QJX1129 QTT1119:QTT1129 RDP1119:RDP1129 RNL1119:RNL1129 RXH1119:RXH1129 SHD1119:SHD1129 SQZ1119:SQZ1129 TAV1119:TAV1129 TKR1119:TKR1129 TUN1119:TUN1129 UEJ1119:UEJ1129 UOF1119:UOF1129 UYB1119:UYB1129 VHX1119:VHX1129 VRT1119:VRT1129 WBP1119:WBP1129 WLL1119:WLL1129 WVH1119:WVH1129 IV1131 SR1131 ACN1131 AMJ1131 AWF1131 BGB1131 BPX1131 BZT1131 CJP1131 CTL1131 DDH1131 DND1131 DWZ1131 EGV1131 EQR1131 FAN1131 FKJ1131 FUF1131 GEB1131 GNX1131 GXT1131 HHP1131 HRL1131 IBH1131 ILD1131 IUZ1131 JEV1131 JOR1131 JYN1131 KIJ1131 KSF1131 LCB1131 LLX1131 LVT1131 MFP1131 MPL1131 MZH1131 NJD1131 NSZ1131 OCV1131 OMR1131 OWN1131 PGJ1131 PQF1131 QAB1131 QJX1131 QTT1131 RDP1131 RNL1131 RXH1131 SHD1131 SQZ1131 TAV1131 TKR1131 TUN1131 UEJ1131 UOF1131 UYB1131 VHX1131 VRT1131 WBP1131 WLL1131 WVH1131 IV1133:IV1162 SR1133:SR1162 ACN1133:ACN1162 AMJ1133:AMJ1162 AWF1133:AWF1162 BGB1133:BGB1162 BPX1133:BPX1162 BZT1133:BZT1162 CJP1133:CJP1162 CTL1133:CTL1162 DDH1133:DDH1162 DND1133:DND1162 DWZ1133:DWZ1162 EGV1133:EGV1162 EQR1133:EQR1162 FAN1133:FAN1162 FKJ1133:FKJ1162 FUF1133:FUF1162 GEB1133:GEB1162 GNX1133:GNX1162 GXT1133:GXT1162 HHP1133:HHP1162 HRL1133:HRL1162 IBH1133:IBH1162 ILD1133:ILD1162 IUZ1133:IUZ1162 JEV1133:JEV1162 JOR1133:JOR1162 JYN1133:JYN1162 KIJ1133:KIJ1162 KSF1133:KSF1162 LCB1133:LCB1162 LLX1133:LLX1162 LVT1133:LVT1162 MFP1133:MFP1162 MPL1133:MPL1162 MZH1133:MZH1162 NJD1133:NJD1162 NSZ1133:NSZ1162 OCV1133:OCV1162 OMR1133:OMR1162 OWN1133:OWN1162 PGJ1133:PGJ1162 PQF1133:PQF1162 QAB1133:QAB1162 QJX1133:QJX1162 QTT1133:QTT1162 RDP1133:RDP1162 RNL1133:RNL1162 RXH1133:RXH1162 SHD1133:SHD1162 SQZ1133:SQZ1162 TAV1133:TAV1162 TKR1133:TKR1162 TUN1133:TUN1162 UEJ1133:UEJ1162 UOF1133:UOF1162 UYB1133:UYB1162 VHX1133:VHX1162 VRT1133:VRT1162 WBP1133:WBP1162 WLL1133:WLL1162 WVH1133:WVH1162 IV1164:IV1168 SR1164:SR1168 ACN1164:ACN1168 AMJ1164:AMJ1168 AWF1164:AWF1168 BGB1164:BGB1168 BPX1164:BPX1168 BZT1164:BZT1168 CJP1164:CJP1168 CTL1164:CTL1168 DDH1164:DDH1168 DND1164:DND1168 DWZ1164:DWZ1168 EGV1164:EGV1168 EQR1164:EQR1168 FAN1164:FAN1168 FKJ1164:FKJ1168 FUF1164:FUF1168 GEB1164:GEB1168 GNX1164:GNX1168 GXT1164:GXT1168 HHP1164:HHP1168 HRL1164:HRL1168 IBH1164:IBH1168 ILD1164:ILD1168 IUZ1164:IUZ1168 JEV1164:JEV1168 JOR1164:JOR1168 JYN1164:JYN1168 KIJ1164:KIJ1168 KSF1164:KSF1168 LCB1164:LCB1168 LLX1164:LLX1168 LVT1164:LVT1168 MFP1164:MFP1168 MPL1164:MPL1168 MZH1164:MZH1168 NJD1164:NJD1168 NSZ1164:NSZ1168 OCV1164:OCV1168 OMR1164:OMR1168 OWN1164:OWN1168 PGJ1164:PGJ1168 PQF1164:PQF1168 QAB1164:QAB1168 QJX1164:QJX1168 QTT1164:QTT1168 RDP1164:RDP1168 RNL1164:RNL1168 RXH1164:RXH1168 SHD1164:SHD1168 SQZ1164:SQZ1168 TAV1164:TAV1168 TKR1164:TKR1168 TUN1164:TUN1168 UEJ1164:UEJ1168 UOF1164:UOF1168 UYB1164:UYB1168 VHX1164:VHX1168 VRT1164:VRT1168 WBP1164:WBP1168 WLL1164:WLL1168 WVH1164:WVH1168 IV242:IV267 SR242:SR267 ACN242:ACN267 AMJ242:AMJ267 AWF242:AWF267 BGB242:BGB267 BPX242:BPX267 BZT242:BZT267 CJP242:CJP267 CTL242:CTL267 DDH242:DDH267 DND242:DND267 DWZ242:DWZ267 EGV242:EGV267 EQR242:EQR267 FAN242:FAN267 FKJ242:FKJ267 FUF242:FUF267 GEB242:GEB267 GNX242:GNX267 GXT242:GXT267 HHP242:HHP267 HRL242:HRL267 IBH242:IBH267 ILD242:ILD267 IUZ242:IUZ267 JEV242:JEV267 JOR242:JOR267 JYN242:JYN267 KIJ242:KIJ267 KSF242:KSF267 LCB242:LCB267 LLX242:LLX267 LVT242:LVT267 MFP242:MFP267 MPL242:MPL267 MZH242:MZH267 NJD242:NJD267 NSZ242:NSZ267 OCV242:OCV267 OMR242:OMR267 OWN242:OWN267 PGJ242:PGJ267 PQF242:PQF267 QAB242:QAB267 QJX242:QJX267 QTT242:QTT267 RDP242:RDP267 RNL242:RNL267 RXH242:RXH267 SHD242:SHD267 SQZ242:SQZ267 TAV242:TAV267 TKR242:TKR267 TUN242:TUN267 UEJ242:UEJ267 UOF242:UOF267 UYB242:UYB267 VHX242:VHX267 VRT242:VRT267 WBP242:WBP267 WLL242:WLL267 WVH242:WVH267 IV636:IV688 SR636:SR688 ACN636:ACN688 AMJ636:AMJ688 AWF636:AWF688 BGB636:BGB688 BPX636:BPX688 BZT636:BZT688 CJP636:CJP688 CTL636:CTL688 DDH636:DDH688 DND636:DND688 DWZ636:DWZ688 EGV636:EGV688 EQR636:EQR688 FAN636:FAN688 FKJ636:FKJ688 FUF636:FUF688 GEB636:GEB688 GNX636:GNX688 GXT636:GXT688 HHP636:HHP688 HRL636:HRL688 IBH636:IBH688 ILD636:ILD688 IUZ636:IUZ688 JEV636:JEV688 JOR636:JOR688 JYN636:JYN688 KIJ636:KIJ688 KSF636:KSF688 LCB636:LCB688 LLX636:LLX688 LVT636:LVT688 MFP636:MFP688 MPL636:MPL688 MZH636:MZH688 NJD636:NJD688 NSZ636:NSZ688 OCV636:OCV688 OMR636:OMR688 OWN636:OWN688 PGJ636:PGJ688 PQF636:PQF688 QAB636:QAB688 QJX636:QJX688 QTT636:QTT688 RDP636:RDP688 RNL636:RNL688 RXH636:RXH688 SHD636:SHD688 SQZ636:SQZ688 TAV636:TAV688 TKR636:TKR688 TUN636:TUN688 UEJ636:UEJ688 UOF636:UOF688 UYB636:UYB688 VHX636:VHX688 VRT636:VRT688 WBP636:WBP688 WLL636:WLL688 WVH636:WVH688 WVH706:WVH710 WLL706:WLL710 WBP706:WBP710 VRT706:VRT710 VHX706:VHX710 UYB706:UYB710 UOF706:UOF710 UEJ706:UEJ710 TUN706:TUN710 TKR706:TKR710 TAV706:TAV710 SQZ706:SQZ710 SHD706:SHD710 RXH706:RXH710 RNL706:RNL710 RDP706:RDP710 QTT706:QTT710 QJX706:QJX710 QAB706:QAB710 PQF706:PQF710 PGJ706:PGJ710 OWN706:OWN710 OMR706:OMR710 OCV706:OCV710 NSZ706:NSZ710 NJD706:NJD710 MZH706:MZH710 MPL706:MPL710 MFP706:MFP710 LVT706:LVT710 LLX706:LLX710 LCB706:LCB710 KSF706:KSF710 KIJ706:KIJ710 JYN706:JYN710 JOR706:JOR710 JEV706:JEV710 IUZ706:IUZ710 ILD706:ILD710 IBH706:IBH710 HRL706:HRL710 HHP706:HHP710 GXT706:GXT710 GNX706:GNX710 GEB706:GEB710 FUF706:FUF710 FKJ706:FKJ710 FAN706:FAN710 EQR706:EQR710 EGV706:EGV710 DWZ706:DWZ710 DND706:DND710 DDH706:DDH710 CTL706:CTL710 CJP706:CJP710 BZT706:BZT710 BPX706:BPX710 BGB706:BGB710 AWF706:AWF710 AMJ706:AMJ710 ACN706:ACN710 SR706:SR710 IV706:IV710 WVH1039:WVH1049 WLL1039:WLL1049 WBP1039:WBP1049 VRT1039:VRT1049 VHX1039:VHX1049 UYB1039:UYB1049 UOF1039:UOF1049 UEJ1039:UEJ1049 TUN1039:TUN1049 TKR1039:TKR1049 TAV1039:TAV1049 SQZ1039:SQZ1049 SHD1039:SHD1049 RXH1039:RXH1049 RNL1039:RNL1049 RDP1039:RDP1049 QTT1039:QTT1049 QJX1039:QJX1049 QAB1039:QAB1049 PQF1039:PQF1049 PGJ1039:PGJ1049 OWN1039:OWN1049 OMR1039:OMR1049 OCV1039:OCV1049 NSZ1039:NSZ1049 NJD1039:NJD1049 MZH1039:MZH1049 MPL1039:MPL1049 MFP1039:MFP1049 LVT1039:LVT1049 LLX1039:LLX1049 LCB1039:LCB1049 KSF1039:KSF1049 KIJ1039:KIJ1049 JYN1039:JYN1049 JOR1039:JOR1049 JEV1039:JEV1049 IUZ1039:IUZ1049 ILD1039:ILD1049 IBH1039:IBH1049 HRL1039:HRL1049 HHP1039:HHP1049 GXT1039:GXT1049 GNX1039:GNX1049 GEB1039:GEB1049 FUF1039:FUF1049 FKJ1039:FKJ1049 FAN1039:FAN1049 EQR1039:EQR1049 EGV1039:EGV1049 DWZ1039:DWZ1049 DND1039:DND1049 DDH1039:DDH1049 CTL1039:CTL1049 CJP1039:CJP1049 BZT1039:BZT1049 BPX1039:BPX1049 BGB1039:BGB1049 AWF1039:AWF1049 AMJ1039:AMJ1049 ACN1039:ACN1049 SR1039:SR1049 IV1039:IV1049 IV977:IV987 SR977:SR987 ACN977:ACN987 AMJ977:AMJ987 AWF977:AWF987 BGB977:BGB987 BPX977:BPX987 BZT977:BZT987 CJP977:CJP987 CTL977:CTL987 DDH977:DDH987 DND977:DND987 DWZ977:DWZ987 EGV977:EGV987 EQR977:EQR987 FAN977:FAN987 FKJ977:FKJ987 FUF977:FUF987 GEB977:GEB987 GNX977:GNX987 GXT977:GXT987 HHP977:HHP987 HRL977:HRL987 IBH977:IBH987 ILD977:ILD987 IUZ977:IUZ987 JEV977:JEV987 JOR977:JOR987 JYN977:JYN987 KIJ977:KIJ987 KSF977:KSF987 LCB977:LCB987 LLX977:LLX987 LVT977:LVT987 MFP977:MFP987 MPL977:MPL987 MZH977:MZH987 NJD977:NJD987 NSZ977:NSZ987 OCV977:OCV987 OMR977:OMR987 OWN977:OWN987 PGJ977:PGJ987 PQF977:PQF987 QAB977:QAB987 QJX977:QJX987 QTT977:QTT987 RDP977:RDP987 RNL977:RNL987 RXH977:RXH987 SHD977:SHD987 SQZ977:SQZ987 TAV977:TAV987 TKR977:TKR987 TUN977:TUN987 UEJ977:UEJ987 UOF977:UOF987 UYB977:UYB987 VHX977:VHX987 VRT977:VRT987 WBP977:WBP987 WLL977:WLL987 WVH977:WVH987">
      <formula1>1900</formula1>
      <formula2>2100</formula2>
    </dataValidation>
    <dataValidation type="list" allowBlank="1" showErrorMessage="1" errorTitle="Invalid Entry" error="Only select one letter A to Z that best matches your taxonomy code or organization type. See 'Tab 2' below for a full list." sqref="WVM977:WVM987 JA2:JA16 SW2:SW16 ACS2:ACS16 AMO2:AMO16 AWK2:AWK16 BGG2:BGG16 BQC2:BQC16 BZY2:BZY16 CJU2:CJU16 CTQ2:CTQ16 DDM2:DDM16 DNI2:DNI16 DXE2:DXE16 EHA2:EHA16 EQW2:EQW16 FAS2:FAS16 FKO2:FKO16 FUK2:FUK16 GEG2:GEG16 GOC2:GOC16 GXY2:GXY16 HHU2:HHU16 HRQ2:HRQ16 IBM2:IBM16 ILI2:ILI16 IVE2:IVE16 JFA2:JFA16 JOW2:JOW16 JYS2:JYS16 KIO2:KIO16 KSK2:KSK16 LCG2:LCG16 LMC2:LMC16 LVY2:LVY16 MFU2:MFU16 MPQ2:MPQ16 MZM2:MZM16 NJI2:NJI16 NTE2:NTE16 ODA2:ODA16 OMW2:OMW16 OWS2:OWS16 PGO2:PGO16 PQK2:PQK16 QAG2:QAG16 QKC2:QKC16 QTY2:QTY16 RDU2:RDU16 RNQ2:RNQ16 RXM2:RXM16 SHI2:SHI16 SRE2:SRE16 TBA2:TBA16 TKW2:TKW16 TUS2:TUS16 UEO2:UEO16 UOK2:UOK16 UYG2:UYG16 VIC2:VIC16 VRY2:VRY16 WBU2:WBU16 WLQ2:WLQ16 WVM2:WVM16 JA225:JA232 SW225:SW232 ACS225:ACS232 AMO225:AMO232 AWK225:AWK232 BGG225:BGG232 BQC225:BQC232 BZY225:BZY232 CJU225:CJU232 CTQ225:CTQ232 DDM225:DDM232 DNI225:DNI232 DXE225:DXE232 EHA225:EHA232 EQW225:EQW232 FAS225:FAS232 FKO225:FKO232 FUK225:FUK232 GEG225:GEG232 GOC225:GOC232 GXY225:GXY232 HHU225:HHU232 HRQ225:HRQ232 IBM225:IBM232 ILI225:ILI232 IVE225:IVE232 JFA225:JFA232 JOW225:JOW232 JYS225:JYS232 KIO225:KIO232 KSK225:KSK232 LCG225:LCG232 LMC225:LMC232 LVY225:LVY232 MFU225:MFU232 MPQ225:MPQ232 MZM225:MZM232 NJI225:NJI232 NTE225:NTE232 ODA225:ODA232 OMW225:OMW232 OWS225:OWS232 PGO225:PGO232 PQK225:PQK232 QAG225:QAG232 QKC225:QKC232 QTY225:QTY232 RDU225:RDU232 RNQ225:RNQ232 RXM225:RXM232 SHI225:SHI232 SRE225:SRE232 TBA225:TBA232 TKW225:TKW232 TUS225:TUS232 UEO225:UEO232 UOK225:UOK232 UYG225:UYG232 VIC225:VIC232 VRY225:VRY232 WBU225:WBU232 WLQ225:WLQ232 WVM225:WVM232 JA222:JA223 SW222:SW223 ACS222:ACS223 AMO222:AMO223 AWK222:AWK223 BGG222:BGG223 BQC222:BQC223 BZY222:BZY223 CJU222:CJU223 CTQ222:CTQ223 DDM222:DDM223 DNI222:DNI223 DXE222:DXE223 EHA222:EHA223 EQW222:EQW223 FAS222:FAS223 FKO222:FKO223 FUK222:FUK223 GEG222:GEG223 GOC222:GOC223 GXY222:GXY223 HHU222:HHU223 HRQ222:HRQ223 IBM222:IBM223 ILI222:ILI223 IVE222:IVE223 JFA222:JFA223 JOW222:JOW223 JYS222:JYS223 KIO222:KIO223 KSK222:KSK223 LCG222:LCG223 LMC222:LMC223 LVY222:LVY223 MFU222:MFU223 MPQ222:MPQ223 MZM222:MZM223 NJI222:NJI223 NTE222:NTE223 ODA222:ODA223 OMW222:OMW223 OWS222:OWS223 PGO222:PGO223 PQK222:PQK223 QAG222:QAG223 QKC222:QKC223 QTY222:QTY223 RDU222:RDU223 RNQ222:RNQ223 RXM222:RXM223 SHI222:SHI223 SRE222:SRE223 TBA222:TBA223 TKW222:TKW223 TUS222:TUS223 UEO222:UEO223 UOK222:UOK223 UYG222:UYG223 VIC222:VIC223 VRY222:VRY223 WBU222:WBU223 WLQ222:WLQ223 WVM222:WVM223 JA234:JA240 SW234:SW240 ACS234:ACS240 AMO234:AMO240 AWK234:AWK240 BGG234:BGG240 BQC234:BQC240 BZY234:BZY240 CJU234:CJU240 CTQ234:CTQ240 DDM234:DDM240 DNI234:DNI240 DXE234:DXE240 EHA234:EHA240 EQW234:EQW240 FAS234:FAS240 FKO234:FKO240 FUK234:FUK240 GEG234:GEG240 GOC234:GOC240 GXY234:GXY240 HHU234:HHU240 HRQ234:HRQ240 IBM234:IBM240 ILI234:ILI240 IVE234:IVE240 JFA234:JFA240 JOW234:JOW240 JYS234:JYS240 KIO234:KIO240 KSK234:KSK240 LCG234:LCG240 LMC234:LMC240 LVY234:LVY240 MFU234:MFU240 MPQ234:MPQ240 MZM234:MZM240 NJI234:NJI240 NTE234:NTE240 ODA234:ODA240 OMW234:OMW240 OWS234:OWS240 PGO234:PGO240 PQK234:PQK240 QAG234:QAG240 QKC234:QKC240 QTY234:QTY240 RDU234:RDU240 RNQ234:RNQ240 RXM234:RXM240 SHI234:SHI240 SRE234:SRE240 TBA234:TBA240 TKW234:TKW240 TUS234:TUS240 UEO234:UEO240 UOK234:UOK240 UYG234:UYG240 VIC234:VIC240 VRY234:VRY240 WBU234:WBU240 WLQ234:WLQ240 WVM234:WVM240 JA215:JA220 SW215:SW220 ACS215:ACS220 AMO215:AMO220 AWK215:AWK220 BGG215:BGG220 BQC215:BQC220 BZY215:BZY220 CJU215:CJU220 CTQ215:CTQ220 DDM215:DDM220 DNI215:DNI220 DXE215:DXE220 EHA215:EHA220 EQW215:EQW220 FAS215:FAS220 FKO215:FKO220 FUK215:FUK220 GEG215:GEG220 GOC215:GOC220 GXY215:GXY220 HHU215:HHU220 HRQ215:HRQ220 IBM215:IBM220 ILI215:ILI220 IVE215:IVE220 JFA215:JFA220 JOW215:JOW220 JYS215:JYS220 KIO215:KIO220 KSK215:KSK220 LCG215:LCG220 LMC215:LMC220 LVY215:LVY220 MFU215:MFU220 MPQ215:MPQ220 MZM215:MZM220 NJI215:NJI220 NTE215:NTE220 ODA215:ODA220 OMW215:OMW220 OWS215:OWS220 PGO215:PGO220 PQK215:PQK220 QAG215:QAG220 QKC215:QKC220 QTY215:QTY220 RDU215:RDU220 RNQ215:RNQ220 RXM215:RXM220 SHI215:SHI220 SRE215:SRE220 TBA215:TBA220 TKW215:TKW220 TUS215:TUS220 UEO215:UEO220 UOK215:UOK220 UYG215:UYG220 VIC215:VIC220 VRY215:VRY220 WBU215:WBU220 WLQ215:WLQ220 WVM215:WVM220 JA18:JA47 SW18:SW47 ACS18:ACS47 AMO18:AMO47 AWK18:AWK47 BGG18:BGG47 BQC18:BQC47 BZY18:BZY47 CJU18:CJU47 CTQ18:CTQ47 DDM18:DDM47 DNI18:DNI47 DXE18:DXE47 EHA18:EHA47 EQW18:EQW47 FAS18:FAS47 FKO18:FKO47 FUK18:FUK47 GEG18:GEG47 GOC18:GOC47 GXY18:GXY47 HHU18:HHU47 HRQ18:HRQ47 IBM18:IBM47 ILI18:ILI47 IVE18:IVE47 JFA18:JFA47 JOW18:JOW47 JYS18:JYS47 KIO18:KIO47 KSK18:KSK47 LCG18:LCG47 LMC18:LMC47 LVY18:LVY47 MFU18:MFU47 MPQ18:MPQ47 MZM18:MZM47 NJI18:NJI47 NTE18:NTE47 ODA18:ODA47 OMW18:OMW47 OWS18:OWS47 PGO18:PGO47 PQK18:PQK47 QAG18:QAG47 QKC18:QKC47 QTY18:QTY47 RDU18:RDU47 RNQ18:RNQ47 RXM18:RXM47 SHI18:SHI47 SRE18:SRE47 TBA18:TBA47 TKW18:TKW47 TUS18:TUS47 UEO18:UEO47 UOK18:UOK47 UYG18:UYG47 VIC18:VIC47 VRY18:VRY47 WBU18:WBU47 WLQ18:WLQ47 WVM18:WVM47 JA49:JA213 SW49:SW213 ACS49:ACS213 AMO49:AMO213 AWK49:AWK213 BGG49:BGG213 BQC49:BQC213 BZY49:BZY213 CJU49:CJU213 CTQ49:CTQ213 DDM49:DDM213 DNI49:DNI213 DXE49:DXE213 EHA49:EHA213 EQW49:EQW213 FAS49:FAS213 FKO49:FKO213 FUK49:FUK213 GEG49:GEG213 GOC49:GOC213 GXY49:GXY213 HHU49:HHU213 HRQ49:HRQ213 IBM49:IBM213 ILI49:ILI213 IVE49:IVE213 JFA49:JFA213 JOW49:JOW213 JYS49:JYS213 KIO49:KIO213 KSK49:KSK213 LCG49:LCG213 LMC49:LMC213 LVY49:LVY213 MFU49:MFU213 MPQ49:MPQ213 MZM49:MZM213 NJI49:NJI213 NTE49:NTE213 ODA49:ODA213 OMW49:OMW213 OWS49:OWS213 PGO49:PGO213 PQK49:PQK213 QAG49:QAG213 QKC49:QKC213 QTY49:QTY213 RDU49:RDU213 RNQ49:RNQ213 RXM49:RXM213 SHI49:SHI213 SRE49:SRE213 TBA49:TBA213 TKW49:TKW213 TUS49:TUS213 UEO49:UEO213 UOK49:UOK213 UYG49:UYG213 VIC49:VIC213 VRY49:VRY213 WBU49:WBU213 WLQ49:WLQ213 WVM49:WVM213 JA269:JA286 SW269:SW286 ACS269:ACS286 AMO269:AMO286 AWK269:AWK286 BGG269:BGG286 BQC269:BQC286 BZY269:BZY286 CJU269:CJU286 CTQ269:CTQ286 DDM269:DDM286 DNI269:DNI286 DXE269:DXE286 EHA269:EHA286 EQW269:EQW286 FAS269:FAS286 FKO269:FKO286 FUK269:FUK286 GEG269:GEG286 GOC269:GOC286 GXY269:GXY286 HHU269:HHU286 HRQ269:HRQ286 IBM269:IBM286 ILI269:ILI286 IVE269:IVE286 JFA269:JFA286 JOW269:JOW286 JYS269:JYS286 KIO269:KIO286 KSK269:KSK286 LCG269:LCG286 LMC269:LMC286 LVY269:LVY286 MFU269:MFU286 MPQ269:MPQ286 MZM269:MZM286 NJI269:NJI286 NTE269:NTE286 ODA269:ODA286 OMW269:OMW286 OWS269:OWS286 PGO269:PGO286 PQK269:PQK286 QAG269:QAG286 QKC269:QKC286 QTY269:QTY286 RDU269:RDU286 RNQ269:RNQ286 RXM269:RXM286 SHI269:SHI286 SRE269:SRE286 TBA269:TBA286 TKW269:TKW286 TUS269:TUS286 UEO269:UEO286 UOK269:UOK286 UYG269:UYG286 VIC269:VIC286 VRY269:VRY286 WBU269:WBU286 WLQ269:WLQ286 WVM269:WVM286 JA288:JA316 SW288:SW316 ACS288:ACS316 AMO288:AMO316 AWK288:AWK316 BGG288:BGG316 BQC288:BQC316 BZY288:BZY316 CJU288:CJU316 CTQ288:CTQ316 DDM288:DDM316 DNI288:DNI316 DXE288:DXE316 EHA288:EHA316 EQW288:EQW316 FAS288:FAS316 FKO288:FKO316 FUK288:FUK316 GEG288:GEG316 GOC288:GOC316 GXY288:GXY316 HHU288:HHU316 HRQ288:HRQ316 IBM288:IBM316 ILI288:ILI316 IVE288:IVE316 JFA288:JFA316 JOW288:JOW316 JYS288:JYS316 KIO288:KIO316 KSK288:KSK316 LCG288:LCG316 LMC288:LMC316 LVY288:LVY316 MFU288:MFU316 MPQ288:MPQ316 MZM288:MZM316 NJI288:NJI316 NTE288:NTE316 ODA288:ODA316 OMW288:OMW316 OWS288:OWS316 PGO288:PGO316 PQK288:PQK316 QAG288:QAG316 QKC288:QKC316 QTY288:QTY316 RDU288:RDU316 RNQ288:RNQ316 RXM288:RXM316 SHI288:SHI316 SRE288:SRE316 TBA288:TBA316 TKW288:TKW316 TUS288:TUS316 UEO288:UEO316 UOK288:UOK316 UYG288:UYG316 VIC288:VIC316 VRY288:VRY316 WBU288:WBU316 WLQ288:WLQ316 WVM288:WVM316 JA318:JA329 SW318:SW329 ACS318:ACS329 AMO318:AMO329 AWK318:AWK329 BGG318:BGG329 BQC318:BQC329 BZY318:BZY329 CJU318:CJU329 CTQ318:CTQ329 DDM318:DDM329 DNI318:DNI329 DXE318:DXE329 EHA318:EHA329 EQW318:EQW329 FAS318:FAS329 FKO318:FKO329 FUK318:FUK329 GEG318:GEG329 GOC318:GOC329 GXY318:GXY329 HHU318:HHU329 HRQ318:HRQ329 IBM318:IBM329 ILI318:ILI329 IVE318:IVE329 JFA318:JFA329 JOW318:JOW329 JYS318:JYS329 KIO318:KIO329 KSK318:KSK329 LCG318:LCG329 LMC318:LMC329 LVY318:LVY329 MFU318:MFU329 MPQ318:MPQ329 MZM318:MZM329 NJI318:NJI329 NTE318:NTE329 ODA318:ODA329 OMW318:OMW329 OWS318:OWS329 PGO318:PGO329 PQK318:PQK329 QAG318:QAG329 QKC318:QKC329 QTY318:QTY329 RDU318:RDU329 RNQ318:RNQ329 RXM318:RXM329 SHI318:SHI329 SRE318:SRE329 TBA318:TBA329 TKW318:TKW329 TUS318:TUS329 UEO318:UEO329 UOK318:UOK329 UYG318:UYG329 VIC318:VIC329 VRY318:VRY329 WBU318:WBU329 WLQ318:WLQ329 WVM318:WVM329 JA331:JA340 SW331:SW340 ACS331:ACS340 AMO331:AMO340 AWK331:AWK340 BGG331:BGG340 BQC331:BQC340 BZY331:BZY340 CJU331:CJU340 CTQ331:CTQ340 DDM331:DDM340 DNI331:DNI340 DXE331:DXE340 EHA331:EHA340 EQW331:EQW340 FAS331:FAS340 FKO331:FKO340 FUK331:FUK340 GEG331:GEG340 GOC331:GOC340 GXY331:GXY340 HHU331:HHU340 HRQ331:HRQ340 IBM331:IBM340 ILI331:ILI340 IVE331:IVE340 JFA331:JFA340 JOW331:JOW340 JYS331:JYS340 KIO331:KIO340 KSK331:KSK340 LCG331:LCG340 LMC331:LMC340 LVY331:LVY340 MFU331:MFU340 MPQ331:MPQ340 MZM331:MZM340 NJI331:NJI340 NTE331:NTE340 ODA331:ODA340 OMW331:OMW340 OWS331:OWS340 PGO331:PGO340 PQK331:PQK340 QAG331:QAG340 QKC331:QKC340 QTY331:QTY340 RDU331:RDU340 RNQ331:RNQ340 RXM331:RXM340 SHI331:SHI340 SRE331:SRE340 TBA331:TBA340 TKW331:TKW340 TUS331:TUS340 UEO331:UEO340 UOK331:UOK340 UYG331:UYG340 VIC331:VIC340 VRY331:VRY340 WBU331:WBU340 WLQ331:WLQ340 WVM331:WVM340 JA342:JA358 SW342:SW358 ACS342:ACS358 AMO342:AMO358 AWK342:AWK358 BGG342:BGG358 BQC342:BQC358 BZY342:BZY358 CJU342:CJU358 CTQ342:CTQ358 DDM342:DDM358 DNI342:DNI358 DXE342:DXE358 EHA342:EHA358 EQW342:EQW358 FAS342:FAS358 FKO342:FKO358 FUK342:FUK358 GEG342:GEG358 GOC342:GOC358 GXY342:GXY358 HHU342:HHU358 HRQ342:HRQ358 IBM342:IBM358 ILI342:ILI358 IVE342:IVE358 JFA342:JFA358 JOW342:JOW358 JYS342:JYS358 KIO342:KIO358 KSK342:KSK358 LCG342:LCG358 LMC342:LMC358 LVY342:LVY358 MFU342:MFU358 MPQ342:MPQ358 MZM342:MZM358 NJI342:NJI358 NTE342:NTE358 ODA342:ODA358 OMW342:OMW358 OWS342:OWS358 PGO342:PGO358 PQK342:PQK358 QAG342:QAG358 QKC342:QKC358 QTY342:QTY358 RDU342:RDU358 RNQ342:RNQ358 RXM342:RXM358 SHI342:SHI358 SRE342:SRE358 TBA342:TBA358 TKW342:TKW358 TUS342:TUS358 UEO342:UEO358 UOK342:UOK358 UYG342:UYG358 VIC342:VIC358 VRY342:VRY358 WBU342:WBU358 WLQ342:WLQ358 WVM342:WVM358 JA362:JA372 SW362:SW372 ACS362:ACS372 AMO362:AMO372 AWK362:AWK372 BGG362:BGG372 BQC362:BQC372 BZY362:BZY372 CJU362:CJU372 CTQ362:CTQ372 DDM362:DDM372 DNI362:DNI372 DXE362:DXE372 EHA362:EHA372 EQW362:EQW372 FAS362:FAS372 FKO362:FKO372 FUK362:FUK372 GEG362:GEG372 GOC362:GOC372 GXY362:GXY372 HHU362:HHU372 HRQ362:HRQ372 IBM362:IBM372 ILI362:ILI372 IVE362:IVE372 JFA362:JFA372 JOW362:JOW372 JYS362:JYS372 KIO362:KIO372 KSK362:KSK372 LCG362:LCG372 LMC362:LMC372 LVY362:LVY372 MFU362:MFU372 MPQ362:MPQ372 MZM362:MZM372 NJI362:NJI372 NTE362:NTE372 ODA362:ODA372 OMW362:OMW372 OWS362:OWS372 PGO362:PGO372 PQK362:PQK372 QAG362:QAG372 QKC362:QKC372 QTY362:QTY372 RDU362:RDU372 RNQ362:RNQ372 RXM362:RXM372 SHI362:SHI372 SRE362:SRE372 TBA362:TBA372 TKW362:TKW372 TUS362:TUS372 UEO362:UEO372 UOK362:UOK372 UYG362:UYG372 VIC362:VIC372 VRY362:VRY372 WBU362:WBU372 WLQ362:WLQ372 WVM362:WVM372 JA374:JA422 SW374:SW422 ACS374:ACS422 AMO374:AMO422 AWK374:AWK422 BGG374:BGG422 BQC374:BQC422 BZY374:BZY422 CJU374:CJU422 CTQ374:CTQ422 DDM374:DDM422 DNI374:DNI422 DXE374:DXE422 EHA374:EHA422 EQW374:EQW422 FAS374:FAS422 FKO374:FKO422 FUK374:FUK422 GEG374:GEG422 GOC374:GOC422 GXY374:GXY422 HHU374:HHU422 HRQ374:HRQ422 IBM374:IBM422 ILI374:ILI422 IVE374:IVE422 JFA374:JFA422 JOW374:JOW422 JYS374:JYS422 KIO374:KIO422 KSK374:KSK422 LCG374:LCG422 LMC374:LMC422 LVY374:LVY422 MFU374:MFU422 MPQ374:MPQ422 MZM374:MZM422 NJI374:NJI422 NTE374:NTE422 ODA374:ODA422 OMW374:OMW422 OWS374:OWS422 PGO374:PGO422 PQK374:PQK422 QAG374:QAG422 QKC374:QKC422 QTY374:QTY422 RDU374:RDU422 RNQ374:RNQ422 RXM374:RXM422 SHI374:SHI422 SRE374:SRE422 TBA374:TBA422 TKW374:TKW422 TUS374:TUS422 UEO374:UEO422 UOK374:UOK422 UYG374:UYG422 VIC374:VIC422 VRY374:VRY422 WBU374:WBU422 WLQ374:WLQ422 WVM374:WVM422 JA445:JA457 SW445:SW457 ACS445:ACS457 AMO445:AMO457 AWK445:AWK457 BGG445:BGG457 BQC445:BQC457 BZY445:BZY457 CJU445:CJU457 CTQ445:CTQ457 DDM445:DDM457 DNI445:DNI457 DXE445:DXE457 EHA445:EHA457 EQW445:EQW457 FAS445:FAS457 FKO445:FKO457 FUK445:FUK457 GEG445:GEG457 GOC445:GOC457 GXY445:GXY457 HHU445:HHU457 HRQ445:HRQ457 IBM445:IBM457 ILI445:ILI457 IVE445:IVE457 JFA445:JFA457 JOW445:JOW457 JYS445:JYS457 KIO445:KIO457 KSK445:KSK457 LCG445:LCG457 LMC445:LMC457 LVY445:LVY457 MFU445:MFU457 MPQ445:MPQ457 MZM445:MZM457 NJI445:NJI457 NTE445:NTE457 ODA445:ODA457 OMW445:OMW457 OWS445:OWS457 PGO445:PGO457 PQK445:PQK457 QAG445:QAG457 QKC445:QKC457 QTY445:QTY457 RDU445:RDU457 RNQ445:RNQ457 RXM445:RXM457 SHI445:SHI457 SRE445:SRE457 TBA445:TBA457 TKW445:TKW457 TUS445:TUS457 UEO445:UEO457 UOK445:UOK457 UYG445:UYG457 VIC445:VIC457 VRY445:VRY457 WBU445:WBU457 WLQ445:WLQ457 WVM445:WVM457 JA459:JA516 SW459:SW516 ACS459:ACS516 AMO459:AMO516 AWK459:AWK516 BGG459:BGG516 BQC459:BQC516 BZY459:BZY516 CJU459:CJU516 CTQ459:CTQ516 DDM459:DDM516 DNI459:DNI516 DXE459:DXE516 EHA459:EHA516 EQW459:EQW516 FAS459:FAS516 FKO459:FKO516 FUK459:FUK516 GEG459:GEG516 GOC459:GOC516 GXY459:GXY516 HHU459:HHU516 HRQ459:HRQ516 IBM459:IBM516 ILI459:ILI516 IVE459:IVE516 JFA459:JFA516 JOW459:JOW516 JYS459:JYS516 KIO459:KIO516 KSK459:KSK516 LCG459:LCG516 LMC459:LMC516 LVY459:LVY516 MFU459:MFU516 MPQ459:MPQ516 MZM459:MZM516 NJI459:NJI516 NTE459:NTE516 ODA459:ODA516 OMW459:OMW516 OWS459:OWS516 PGO459:PGO516 PQK459:PQK516 QAG459:QAG516 QKC459:QKC516 QTY459:QTY516 RDU459:RDU516 RNQ459:RNQ516 RXM459:RXM516 SHI459:SHI516 SRE459:SRE516 TBA459:TBA516 TKW459:TKW516 TUS459:TUS516 UEO459:UEO516 UOK459:UOK516 UYG459:UYG516 VIC459:VIC516 VRY459:VRY516 WBU459:WBU516 WLQ459:WLQ516 WVM459:WVM516 JA518:JA534 SW518:SW534 ACS518:ACS534 AMO518:AMO534 AWK518:AWK534 BGG518:BGG534 BQC518:BQC534 BZY518:BZY534 CJU518:CJU534 CTQ518:CTQ534 DDM518:DDM534 DNI518:DNI534 DXE518:DXE534 EHA518:EHA534 EQW518:EQW534 FAS518:FAS534 FKO518:FKO534 FUK518:FUK534 GEG518:GEG534 GOC518:GOC534 GXY518:GXY534 HHU518:HHU534 HRQ518:HRQ534 IBM518:IBM534 ILI518:ILI534 IVE518:IVE534 JFA518:JFA534 JOW518:JOW534 JYS518:JYS534 KIO518:KIO534 KSK518:KSK534 LCG518:LCG534 LMC518:LMC534 LVY518:LVY534 MFU518:MFU534 MPQ518:MPQ534 MZM518:MZM534 NJI518:NJI534 NTE518:NTE534 ODA518:ODA534 OMW518:OMW534 OWS518:OWS534 PGO518:PGO534 PQK518:PQK534 QAG518:QAG534 QKC518:QKC534 QTY518:QTY534 RDU518:RDU534 RNQ518:RNQ534 RXM518:RXM534 SHI518:SHI534 SRE518:SRE534 TBA518:TBA534 TKW518:TKW534 TUS518:TUS534 UEO518:UEO534 UOK518:UOK534 UYG518:UYG534 VIC518:VIC534 VRY518:VRY534 WBU518:WBU534 WLQ518:WLQ534 WVM518:WVM534 JA536:JA546 SW536:SW546 ACS536:ACS546 AMO536:AMO546 AWK536:AWK546 BGG536:BGG546 BQC536:BQC546 BZY536:BZY546 CJU536:CJU546 CTQ536:CTQ546 DDM536:DDM546 DNI536:DNI546 DXE536:DXE546 EHA536:EHA546 EQW536:EQW546 FAS536:FAS546 FKO536:FKO546 FUK536:FUK546 GEG536:GEG546 GOC536:GOC546 GXY536:GXY546 HHU536:HHU546 HRQ536:HRQ546 IBM536:IBM546 ILI536:ILI546 IVE536:IVE546 JFA536:JFA546 JOW536:JOW546 JYS536:JYS546 KIO536:KIO546 KSK536:KSK546 LCG536:LCG546 LMC536:LMC546 LVY536:LVY546 MFU536:MFU546 MPQ536:MPQ546 MZM536:MZM546 NJI536:NJI546 NTE536:NTE546 ODA536:ODA546 OMW536:OMW546 OWS536:OWS546 PGO536:PGO546 PQK536:PQK546 QAG536:QAG546 QKC536:QKC546 QTY536:QTY546 RDU536:RDU546 RNQ536:RNQ546 RXM536:RXM546 SHI536:SHI546 SRE536:SRE546 TBA536:TBA546 TKW536:TKW546 TUS536:TUS546 UEO536:UEO546 UOK536:UOK546 UYG536:UYG546 VIC536:VIC546 VRY536:VRY546 WBU536:WBU546 WLQ536:WLQ546 WVM536:WVM546 JA550:JA599 SW550:SW599 ACS550:ACS599 AMO550:AMO599 AWK550:AWK599 BGG550:BGG599 BQC550:BQC599 BZY550:BZY599 CJU550:CJU599 CTQ550:CTQ599 DDM550:DDM599 DNI550:DNI599 DXE550:DXE599 EHA550:EHA599 EQW550:EQW599 FAS550:FAS599 FKO550:FKO599 FUK550:FUK599 GEG550:GEG599 GOC550:GOC599 GXY550:GXY599 HHU550:HHU599 HRQ550:HRQ599 IBM550:IBM599 ILI550:ILI599 IVE550:IVE599 JFA550:JFA599 JOW550:JOW599 JYS550:JYS599 KIO550:KIO599 KSK550:KSK599 LCG550:LCG599 LMC550:LMC599 LVY550:LVY599 MFU550:MFU599 MPQ550:MPQ599 MZM550:MZM599 NJI550:NJI599 NTE550:NTE599 ODA550:ODA599 OMW550:OMW599 OWS550:OWS599 PGO550:PGO599 PQK550:PQK599 QAG550:QAG599 QKC550:QKC599 QTY550:QTY599 RDU550:RDU599 RNQ550:RNQ599 RXM550:RXM599 SHI550:SHI599 SRE550:SRE599 TBA550:TBA599 TKW550:TKW599 TUS550:TUS599 UEO550:UEO599 UOK550:UOK599 UYG550:UYG599 VIC550:VIC599 VRY550:VRY599 WBU550:WBU599 WLQ550:WLQ599 WVM550:WVM599 JA601:JA614 SW601:SW614 ACS601:ACS614 AMO601:AMO614 AWK601:AWK614 BGG601:BGG614 BQC601:BQC614 BZY601:BZY614 CJU601:CJU614 CTQ601:CTQ614 DDM601:DDM614 DNI601:DNI614 DXE601:DXE614 EHA601:EHA614 EQW601:EQW614 FAS601:FAS614 FKO601:FKO614 FUK601:FUK614 GEG601:GEG614 GOC601:GOC614 GXY601:GXY614 HHU601:HHU614 HRQ601:HRQ614 IBM601:IBM614 ILI601:ILI614 IVE601:IVE614 JFA601:JFA614 JOW601:JOW614 JYS601:JYS614 KIO601:KIO614 KSK601:KSK614 LCG601:LCG614 LMC601:LMC614 LVY601:LVY614 MFU601:MFU614 MPQ601:MPQ614 MZM601:MZM614 NJI601:NJI614 NTE601:NTE614 ODA601:ODA614 OMW601:OMW614 OWS601:OWS614 PGO601:PGO614 PQK601:PQK614 QAG601:QAG614 QKC601:QKC614 QTY601:QTY614 RDU601:RDU614 RNQ601:RNQ614 RXM601:RXM614 SHI601:SHI614 SRE601:SRE614 TBA601:TBA614 TKW601:TKW614 TUS601:TUS614 UEO601:UEO614 UOK601:UOK614 UYG601:UYG614 VIC601:VIC614 VRY601:VRY614 WBU601:WBU614 WLQ601:WLQ614 WVM601:WVM614 JA616:JA634 SW616:SW634 ACS616:ACS634 AMO616:AMO634 AWK616:AWK634 BGG616:BGG634 BQC616:BQC634 BZY616:BZY634 CJU616:CJU634 CTQ616:CTQ634 DDM616:DDM634 DNI616:DNI634 DXE616:DXE634 EHA616:EHA634 EQW616:EQW634 FAS616:FAS634 FKO616:FKO634 FUK616:FUK634 GEG616:GEG634 GOC616:GOC634 GXY616:GXY634 HHU616:HHU634 HRQ616:HRQ634 IBM616:IBM634 ILI616:ILI634 IVE616:IVE634 JFA616:JFA634 JOW616:JOW634 JYS616:JYS634 KIO616:KIO634 KSK616:KSK634 LCG616:LCG634 LMC616:LMC634 LVY616:LVY634 MFU616:MFU634 MPQ616:MPQ634 MZM616:MZM634 NJI616:NJI634 NTE616:NTE634 ODA616:ODA634 OMW616:OMW634 OWS616:OWS634 PGO616:PGO634 PQK616:PQK634 QAG616:QAG634 QKC616:QKC634 QTY616:QTY634 RDU616:RDU634 RNQ616:RNQ634 RXM616:RXM634 SHI616:SHI634 SRE616:SRE634 TBA616:TBA634 TKW616:TKW634 TUS616:TUS634 UEO616:UEO634 UOK616:UOK634 UYG616:UYG634 VIC616:VIC634 VRY616:VRY634 WBU616:WBU634 WLQ616:WLQ634 WVM616:WVM634 JA690:JA702 SW690:SW702 ACS690:ACS702 AMO690:AMO702 AWK690:AWK702 BGG690:BGG702 BQC690:BQC702 BZY690:BZY702 CJU690:CJU702 CTQ690:CTQ702 DDM690:DDM702 DNI690:DNI702 DXE690:DXE702 EHA690:EHA702 EQW690:EQW702 FAS690:FAS702 FKO690:FKO702 FUK690:FUK702 GEG690:GEG702 GOC690:GOC702 GXY690:GXY702 HHU690:HHU702 HRQ690:HRQ702 IBM690:IBM702 ILI690:ILI702 IVE690:IVE702 JFA690:JFA702 JOW690:JOW702 JYS690:JYS702 KIO690:KIO702 KSK690:KSK702 LCG690:LCG702 LMC690:LMC702 LVY690:LVY702 MFU690:MFU702 MPQ690:MPQ702 MZM690:MZM702 NJI690:NJI702 NTE690:NTE702 ODA690:ODA702 OMW690:OMW702 OWS690:OWS702 PGO690:PGO702 PQK690:PQK702 QAG690:QAG702 QKC690:QKC702 QTY690:QTY702 RDU690:RDU702 RNQ690:RNQ702 RXM690:RXM702 SHI690:SHI702 SRE690:SRE702 TBA690:TBA702 TKW690:TKW702 TUS690:TUS702 UEO690:UEO702 UOK690:UOK702 UYG690:UYG702 VIC690:VIC702 VRY690:VRY702 WBU690:WBU702 WLQ690:WLQ702 WVM690:WVM702 JA706:JA707 SW706:SW707 ACS706:ACS707 AMO706:AMO707 AWK706:AWK707 BGG706:BGG707 BQC706:BQC707 BZY706:BZY707 CJU706:CJU707 CTQ706:CTQ707 DDM706:DDM707 DNI706:DNI707 DXE706:DXE707 EHA706:EHA707 EQW706:EQW707 FAS706:FAS707 FKO706:FKO707 FUK706:FUK707 GEG706:GEG707 GOC706:GOC707 GXY706:GXY707 HHU706:HHU707 HRQ706:HRQ707 IBM706:IBM707 ILI706:ILI707 IVE706:IVE707 JFA706:JFA707 JOW706:JOW707 JYS706:JYS707 KIO706:KIO707 KSK706:KSK707 LCG706:LCG707 LMC706:LMC707 LVY706:LVY707 MFU706:MFU707 MPQ706:MPQ707 MZM706:MZM707 NJI706:NJI707 NTE706:NTE707 ODA706:ODA707 OMW706:OMW707 OWS706:OWS707 PGO706:PGO707 PQK706:PQK707 QAG706:QAG707 QKC706:QKC707 QTY706:QTY707 RDU706:RDU707 RNQ706:RNQ707 RXM706:RXM707 SHI706:SHI707 SRE706:SRE707 TBA706:TBA707 TKW706:TKW707 TUS706:TUS707 UEO706:UEO707 UOK706:UOK707 UYG706:UYG707 VIC706:VIC707 VRY706:VRY707 WBU706:WBU707 WLQ706:WLQ707 WVM706:WVM707 JA704 SW704 ACS704 AMO704 AWK704 BGG704 BQC704 BZY704 CJU704 CTQ704 DDM704 DNI704 DXE704 EHA704 EQW704 FAS704 FKO704 FUK704 GEG704 GOC704 GXY704 HHU704 HRQ704 IBM704 ILI704 IVE704 JFA704 JOW704 JYS704 KIO704 KSK704 LCG704 LMC704 LVY704 MFU704 MPQ704 MZM704 NJI704 NTE704 ODA704 OMW704 OWS704 PGO704 PQK704 QAG704 QKC704 QTY704 RDU704 RNQ704 RXM704 SHI704 SRE704 TBA704 TKW704 TUS704 UEO704 UOK704 UYG704 VIC704 VRY704 WBU704 WLQ704 WVM704 JA712:JA738 SW712:SW738 ACS712:ACS738 AMO712:AMO738 AWK712:AWK738 BGG712:BGG738 BQC712:BQC738 BZY712:BZY738 CJU712:CJU738 CTQ712:CTQ738 DDM712:DDM738 DNI712:DNI738 DXE712:DXE738 EHA712:EHA738 EQW712:EQW738 FAS712:FAS738 FKO712:FKO738 FUK712:FUK738 GEG712:GEG738 GOC712:GOC738 GXY712:GXY738 HHU712:HHU738 HRQ712:HRQ738 IBM712:IBM738 ILI712:ILI738 IVE712:IVE738 JFA712:JFA738 JOW712:JOW738 JYS712:JYS738 KIO712:KIO738 KSK712:KSK738 LCG712:LCG738 LMC712:LMC738 LVY712:LVY738 MFU712:MFU738 MPQ712:MPQ738 MZM712:MZM738 NJI712:NJI738 NTE712:NTE738 ODA712:ODA738 OMW712:OMW738 OWS712:OWS738 PGO712:PGO738 PQK712:PQK738 QAG712:QAG738 QKC712:QKC738 QTY712:QTY738 RDU712:RDU738 RNQ712:RNQ738 RXM712:RXM738 SHI712:SHI738 SRE712:SRE738 TBA712:TBA738 TKW712:TKW738 TUS712:TUS738 UEO712:UEO738 UOK712:UOK738 UYG712:UYG738 VIC712:VIC738 VRY712:VRY738 WBU712:WBU738 WLQ712:WLQ738 WVM712:WVM738 JA740:JA754 SW740:SW754 ACS740:ACS754 AMO740:AMO754 AWK740:AWK754 BGG740:BGG754 BQC740:BQC754 BZY740:BZY754 CJU740:CJU754 CTQ740:CTQ754 DDM740:DDM754 DNI740:DNI754 DXE740:DXE754 EHA740:EHA754 EQW740:EQW754 FAS740:FAS754 FKO740:FKO754 FUK740:FUK754 GEG740:GEG754 GOC740:GOC754 GXY740:GXY754 HHU740:HHU754 HRQ740:HRQ754 IBM740:IBM754 ILI740:ILI754 IVE740:IVE754 JFA740:JFA754 JOW740:JOW754 JYS740:JYS754 KIO740:KIO754 KSK740:KSK754 LCG740:LCG754 LMC740:LMC754 LVY740:LVY754 MFU740:MFU754 MPQ740:MPQ754 MZM740:MZM754 NJI740:NJI754 NTE740:NTE754 ODA740:ODA754 OMW740:OMW754 OWS740:OWS754 PGO740:PGO754 PQK740:PQK754 QAG740:QAG754 QKC740:QKC754 QTY740:QTY754 RDU740:RDU754 RNQ740:RNQ754 RXM740:RXM754 SHI740:SHI754 SRE740:SRE754 TBA740:TBA754 TKW740:TKW754 TUS740:TUS754 UEO740:UEO754 UOK740:UOK754 UYG740:UYG754 VIC740:VIC754 VRY740:VRY754 WBU740:WBU754 WLQ740:WLQ754 WVM740:WVM754 JA781:JA789 SW781:SW789 ACS781:ACS789 AMO781:AMO789 AWK781:AWK789 BGG781:BGG789 BQC781:BQC789 BZY781:BZY789 CJU781:CJU789 CTQ781:CTQ789 DDM781:DDM789 DNI781:DNI789 DXE781:DXE789 EHA781:EHA789 EQW781:EQW789 FAS781:FAS789 FKO781:FKO789 FUK781:FUK789 GEG781:GEG789 GOC781:GOC789 GXY781:GXY789 HHU781:HHU789 HRQ781:HRQ789 IBM781:IBM789 ILI781:ILI789 IVE781:IVE789 JFA781:JFA789 JOW781:JOW789 JYS781:JYS789 KIO781:KIO789 KSK781:KSK789 LCG781:LCG789 LMC781:LMC789 LVY781:LVY789 MFU781:MFU789 MPQ781:MPQ789 MZM781:MZM789 NJI781:NJI789 NTE781:NTE789 ODA781:ODA789 OMW781:OMW789 OWS781:OWS789 PGO781:PGO789 PQK781:PQK789 QAG781:QAG789 QKC781:QKC789 QTY781:QTY789 RDU781:RDU789 RNQ781:RNQ789 RXM781:RXM789 SHI781:SHI789 SRE781:SRE789 TBA781:TBA789 TKW781:TKW789 TUS781:TUS789 UEO781:UEO789 UOK781:UOK789 UYG781:UYG789 VIC781:VIC789 VRY781:VRY789 WBU781:WBU789 WLQ781:WLQ789 WVM781:WVM789 JA791:JA798 SW791:SW798 ACS791:ACS798 AMO791:AMO798 AWK791:AWK798 BGG791:BGG798 BQC791:BQC798 BZY791:BZY798 CJU791:CJU798 CTQ791:CTQ798 DDM791:DDM798 DNI791:DNI798 DXE791:DXE798 EHA791:EHA798 EQW791:EQW798 FAS791:FAS798 FKO791:FKO798 FUK791:FUK798 GEG791:GEG798 GOC791:GOC798 GXY791:GXY798 HHU791:HHU798 HRQ791:HRQ798 IBM791:IBM798 ILI791:ILI798 IVE791:IVE798 JFA791:JFA798 JOW791:JOW798 JYS791:JYS798 KIO791:KIO798 KSK791:KSK798 LCG791:LCG798 LMC791:LMC798 LVY791:LVY798 MFU791:MFU798 MPQ791:MPQ798 MZM791:MZM798 NJI791:NJI798 NTE791:NTE798 ODA791:ODA798 OMW791:OMW798 OWS791:OWS798 PGO791:PGO798 PQK791:PQK798 QAG791:QAG798 QKC791:QKC798 QTY791:QTY798 RDU791:RDU798 RNQ791:RNQ798 RXM791:RXM798 SHI791:SHI798 SRE791:SRE798 TBA791:TBA798 TKW791:TKW798 TUS791:TUS798 UEO791:UEO798 UOK791:UOK798 UYG791:UYG798 VIC791:VIC798 VRY791:VRY798 WBU791:WBU798 WLQ791:WLQ798 WVM791:WVM798 JA800:JA803 SW800:SW803 ACS800:ACS803 AMO800:AMO803 AWK800:AWK803 BGG800:BGG803 BQC800:BQC803 BZY800:BZY803 CJU800:CJU803 CTQ800:CTQ803 DDM800:DDM803 DNI800:DNI803 DXE800:DXE803 EHA800:EHA803 EQW800:EQW803 FAS800:FAS803 FKO800:FKO803 FUK800:FUK803 GEG800:GEG803 GOC800:GOC803 GXY800:GXY803 HHU800:HHU803 HRQ800:HRQ803 IBM800:IBM803 ILI800:ILI803 IVE800:IVE803 JFA800:JFA803 JOW800:JOW803 JYS800:JYS803 KIO800:KIO803 KSK800:KSK803 LCG800:LCG803 LMC800:LMC803 LVY800:LVY803 MFU800:MFU803 MPQ800:MPQ803 MZM800:MZM803 NJI800:NJI803 NTE800:NTE803 ODA800:ODA803 OMW800:OMW803 OWS800:OWS803 PGO800:PGO803 PQK800:PQK803 QAG800:QAG803 QKC800:QKC803 QTY800:QTY803 RDU800:RDU803 RNQ800:RNQ803 RXM800:RXM803 SHI800:SHI803 SRE800:SRE803 TBA800:TBA803 TKW800:TKW803 TUS800:TUS803 UEO800:UEO803 UOK800:UOK803 UYG800:UYG803 VIC800:VIC803 VRY800:VRY803 WBU800:WBU803 WLQ800:WLQ803 WVM800:WVM803 JA805:JA826 SW805:SW826 ACS805:ACS826 AMO805:AMO826 AWK805:AWK826 BGG805:BGG826 BQC805:BQC826 BZY805:BZY826 CJU805:CJU826 CTQ805:CTQ826 DDM805:DDM826 DNI805:DNI826 DXE805:DXE826 EHA805:EHA826 EQW805:EQW826 FAS805:FAS826 FKO805:FKO826 FUK805:FUK826 GEG805:GEG826 GOC805:GOC826 GXY805:GXY826 HHU805:HHU826 HRQ805:HRQ826 IBM805:IBM826 ILI805:ILI826 IVE805:IVE826 JFA805:JFA826 JOW805:JOW826 JYS805:JYS826 KIO805:KIO826 KSK805:KSK826 LCG805:LCG826 LMC805:LMC826 LVY805:LVY826 MFU805:MFU826 MPQ805:MPQ826 MZM805:MZM826 NJI805:NJI826 NTE805:NTE826 ODA805:ODA826 OMW805:OMW826 OWS805:OWS826 PGO805:PGO826 PQK805:PQK826 QAG805:QAG826 QKC805:QKC826 QTY805:QTY826 RDU805:RDU826 RNQ805:RNQ826 RXM805:RXM826 SHI805:SHI826 SRE805:SRE826 TBA805:TBA826 TKW805:TKW826 TUS805:TUS826 UEO805:UEO826 UOK805:UOK826 UYG805:UYG826 VIC805:VIC826 VRY805:VRY826 WBU805:WBU826 WLQ805:WLQ826 WVM805:WVM826 JA828:JA834 SW828:SW834 ACS828:ACS834 AMO828:AMO834 AWK828:AWK834 BGG828:BGG834 BQC828:BQC834 BZY828:BZY834 CJU828:CJU834 CTQ828:CTQ834 DDM828:DDM834 DNI828:DNI834 DXE828:DXE834 EHA828:EHA834 EQW828:EQW834 FAS828:FAS834 FKO828:FKO834 FUK828:FUK834 GEG828:GEG834 GOC828:GOC834 GXY828:GXY834 HHU828:HHU834 HRQ828:HRQ834 IBM828:IBM834 ILI828:ILI834 IVE828:IVE834 JFA828:JFA834 JOW828:JOW834 JYS828:JYS834 KIO828:KIO834 KSK828:KSK834 LCG828:LCG834 LMC828:LMC834 LVY828:LVY834 MFU828:MFU834 MPQ828:MPQ834 MZM828:MZM834 NJI828:NJI834 NTE828:NTE834 ODA828:ODA834 OMW828:OMW834 OWS828:OWS834 PGO828:PGO834 PQK828:PQK834 QAG828:QAG834 QKC828:QKC834 QTY828:QTY834 RDU828:RDU834 RNQ828:RNQ834 RXM828:RXM834 SHI828:SHI834 SRE828:SRE834 TBA828:TBA834 TKW828:TKW834 TUS828:TUS834 UEO828:UEO834 UOK828:UOK834 UYG828:UYG834 VIC828:VIC834 VRY828:VRY834 WBU828:WBU834 WLQ828:WLQ834 WVM828:WVM834 JA836:JA839 SW836:SW839 ACS836:ACS839 AMO836:AMO839 AWK836:AWK839 BGG836:BGG839 BQC836:BQC839 BZY836:BZY839 CJU836:CJU839 CTQ836:CTQ839 DDM836:DDM839 DNI836:DNI839 DXE836:DXE839 EHA836:EHA839 EQW836:EQW839 FAS836:FAS839 FKO836:FKO839 FUK836:FUK839 GEG836:GEG839 GOC836:GOC839 GXY836:GXY839 HHU836:HHU839 HRQ836:HRQ839 IBM836:IBM839 ILI836:ILI839 IVE836:IVE839 JFA836:JFA839 JOW836:JOW839 JYS836:JYS839 KIO836:KIO839 KSK836:KSK839 LCG836:LCG839 LMC836:LMC839 LVY836:LVY839 MFU836:MFU839 MPQ836:MPQ839 MZM836:MZM839 NJI836:NJI839 NTE836:NTE839 ODA836:ODA839 OMW836:OMW839 OWS836:OWS839 PGO836:PGO839 PQK836:PQK839 QAG836:QAG839 QKC836:QKC839 QTY836:QTY839 RDU836:RDU839 RNQ836:RNQ839 RXM836:RXM839 SHI836:SHI839 SRE836:SRE839 TBA836:TBA839 TKW836:TKW839 TUS836:TUS839 UEO836:UEO839 UOK836:UOK839 UYG836:UYG839 VIC836:VIC839 VRY836:VRY839 WBU836:WBU839 WLQ836:WLQ839 WVM836:WVM839 JA841:JA849 SW841:SW849 ACS841:ACS849 AMO841:AMO849 AWK841:AWK849 BGG841:BGG849 BQC841:BQC849 BZY841:BZY849 CJU841:CJU849 CTQ841:CTQ849 DDM841:DDM849 DNI841:DNI849 DXE841:DXE849 EHA841:EHA849 EQW841:EQW849 FAS841:FAS849 FKO841:FKO849 FUK841:FUK849 GEG841:GEG849 GOC841:GOC849 GXY841:GXY849 HHU841:HHU849 HRQ841:HRQ849 IBM841:IBM849 ILI841:ILI849 IVE841:IVE849 JFA841:JFA849 JOW841:JOW849 JYS841:JYS849 KIO841:KIO849 KSK841:KSK849 LCG841:LCG849 LMC841:LMC849 LVY841:LVY849 MFU841:MFU849 MPQ841:MPQ849 MZM841:MZM849 NJI841:NJI849 NTE841:NTE849 ODA841:ODA849 OMW841:OMW849 OWS841:OWS849 PGO841:PGO849 PQK841:PQK849 QAG841:QAG849 QKC841:QKC849 QTY841:QTY849 RDU841:RDU849 RNQ841:RNQ849 RXM841:RXM849 SHI841:SHI849 SRE841:SRE849 TBA841:TBA849 TKW841:TKW849 TUS841:TUS849 UEO841:UEO849 UOK841:UOK849 UYG841:UYG849 VIC841:VIC849 VRY841:VRY849 WBU841:WBU849 WLQ841:WLQ849 WVM841:WVM849 JA851:JA869 SW851:SW869 ACS851:ACS869 AMO851:AMO869 AWK851:AWK869 BGG851:BGG869 BQC851:BQC869 BZY851:BZY869 CJU851:CJU869 CTQ851:CTQ869 DDM851:DDM869 DNI851:DNI869 DXE851:DXE869 EHA851:EHA869 EQW851:EQW869 FAS851:FAS869 FKO851:FKO869 FUK851:FUK869 GEG851:GEG869 GOC851:GOC869 GXY851:GXY869 HHU851:HHU869 HRQ851:HRQ869 IBM851:IBM869 ILI851:ILI869 IVE851:IVE869 JFA851:JFA869 JOW851:JOW869 JYS851:JYS869 KIO851:KIO869 KSK851:KSK869 LCG851:LCG869 LMC851:LMC869 LVY851:LVY869 MFU851:MFU869 MPQ851:MPQ869 MZM851:MZM869 NJI851:NJI869 NTE851:NTE869 ODA851:ODA869 OMW851:OMW869 OWS851:OWS869 PGO851:PGO869 PQK851:PQK869 QAG851:QAG869 QKC851:QKC869 QTY851:QTY869 RDU851:RDU869 RNQ851:RNQ869 RXM851:RXM869 SHI851:SHI869 SRE851:SRE869 TBA851:TBA869 TKW851:TKW869 TUS851:TUS869 UEO851:UEO869 UOK851:UOK869 UYG851:UYG869 VIC851:VIC869 VRY851:VRY869 WBU851:WBU869 WLQ851:WLQ869 WVM851:WVM869 JA871:JA885 SW871:SW885 ACS871:ACS885 AMO871:AMO885 AWK871:AWK885 BGG871:BGG885 BQC871:BQC885 BZY871:BZY885 CJU871:CJU885 CTQ871:CTQ885 DDM871:DDM885 DNI871:DNI885 DXE871:DXE885 EHA871:EHA885 EQW871:EQW885 FAS871:FAS885 FKO871:FKO885 FUK871:FUK885 GEG871:GEG885 GOC871:GOC885 GXY871:GXY885 HHU871:HHU885 HRQ871:HRQ885 IBM871:IBM885 ILI871:ILI885 IVE871:IVE885 JFA871:JFA885 JOW871:JOW885 JYS871:JYS885 KIO871:KIO885 KSK871:KSK885 LCG871:LCG885 LMC871:LMC885 LVY871:LVY885 MFU871:MFU885 MPQ871:MPQ885 MZM871:MZM885 NJI871:NJI885 NTE871:NTE885 ODA871:ODA885 OMW871:OMW885 OWS871:OWS885 PGO871:PGO885 PQK871:PQK885 QAG871:QAG885 QKC871:QKC885 QTY871:QTY885 RDU871:RDU885 RNQ871:RNQ885 RXM871:RXM885 SHI871:SHI885 SRE871:SRE885 TBA871:TBA885 TKW871:TKW885 TUS871:TUS885 UEO871:UEO885 UOK871:UOK885 UYG871:UYG885 VIC871:VIC885 VRY871:VRY885 WBU871:WBU885 WLQ871:WLQ885 WVM871:WVM885 JA887:JA907 SW887:SW907 ACS887:ACS907 AMO887:AMO907 AWK887:AWK907 BGG887:BGG907 BQC887:BQC907 BZY887:BZY907 CJU887:CJU907 CTQ887:CTQ907 DDM887:DDM907 DNI887:DNI907 DXE887:DXE907 EHA887:EHA907 EQW887:EQW907 FAS887:FAS907 FKO887:FKO907 FUK887:FUK907 GEG887:GEG907 GOC887:GOC907 GXY887:GXY907 HHU887:HHU907 HRQ887:HRQ907 IBM887:IBM907 ILI887:ILI907 IVE887:IVE907 JFA887:JFA907 JOW887:JOW907 JYS887:JYS907 KIO887:KIO907 KSK887:KSK907 LCG887:LCG907 LMC887:LMC907 LVY887:LVY907 MFU887:MFU907 MPQ887:MPQ907 MZM887:MZM907 NJI887:NJI907 NTE887:NTE907 ODA887:ODA907 OMW887:OMW907 OWS887:OWS907 PGO887:PGO907 PQK887:PQK907 QAG887:QAG907 QKC887:QKC907 QTY887:QTY907 RDU887:RDU907 RNQ887:RNQ907 RXM887:RXM907 SHI887:SHI907 SRE887:SRE907 TBA887:TBA907 TKW887:TKW907 TUS887:TUS907 UEO887:UEO907 UOK887:UOK907 UYG887:UYG907 VIC887:VIC907 VRY887:VRY907 WBU887:WBU907 WLQ887:WLQ907 WVM887:WVM907 JA922:JA956 SW922:SW956 ACS922:ACS956 AMO922:AMO956 AWK922:AWK956 BGG922:BGG956 BQC922:BQC956 BZY922:BZY956 CJU922:CJU956 CTQ922:CTQ956 DDM922:DDM956 DNI922:DNI956 DXE922:DXE956 EHA922:EHA956 EQW922:EQW956 FAS922:FAS956 FKO922:FKO956 FUK922:FUK956 GEG922:GEG956 GOC922:GOC956 GXY922:GXY956 HHU922:HHU956 HRQ922:HRQ956 IBM922:IBM956 ILI922:ILI956 IVE922:IVE956 JFA922:JFA956 JOW922:JOW956 JYS922:JYS956 KIO922:KIO956 KSK922:KSK956 LCG922:LCG956 LMC922:LMC956 LVY922:LVY956 MFU922:MFU956 MPQ922:MPQ956 MZM922:MZM956 NJI922:NJI956 NTE922:NTE956 ODA922:ODA956 OMW922:OMW956 OWS922:OWS956 PGO922:PGO956 PQK922:PQK956 QAG922:QAG956 QKC922:QKC956 QTY922:QTY956 RDU922:RDU956 RNQ922:RNQ956 RXM922:RXM956 SHI922:SHI956 SRE922:SRE956 TBA922:TBA956 TKW922:TKW956 TUS922:TUS956 UEO922:UEO956 UOK922:UOK956 UYG922:UYG956 VIC922:VIC956 VRY922:VRY956 WBU922:WBU956 WLQ922:WLQ956 WVM922:WVM956 JA958:JA969 SW958:SW969 ACS958:ACS969 AMO958:AMO969 AWK958:AWK969 BGG958:BGG969 BQC958:BQC969 BZY958:BZY969 CJU958:CJU969 CTQ958:CTQ969 DDM958:DDM969 DNI958:DNI969 DXE958:DXE969 EHA958:EHA969 EQW958:EQW969 FAS958:FAS969 FKO958:FKO969 FUK958:FUK969 GEG958:GEG969 GOC958:GOC969 GXY958:GXY969 HHU958:HHU969 HRQ958:HRQ969 IBM958:IBM969 ILI958:ILI969 IVE958:IVE969 JFA958:JFA969 JOW958:JOW969 JYS958:JYS969 KIO958:KIO969 KSK958:KSK969 LCG958:LCG969 LMC958:LMC969 LVY958:LVY969 MFU958:MFU969 MPQ958:MPQ969 MZM958:MZM969 NJI958:NJI969 NTE958:NTE969 ODA958:ODA969 OMW958:OMW969 OWS958:OWS969 PGO958:PGO969 PQK958:PQK969 QAG958:QAG969 QKC958:QKC969 QTY958:QTY969 RDU958:RDU969 RNQ958:RNQ969 RXM958:RXM969 SHI958:SHI969 SRE958:SRE969 TBA958:TBA969 TKW958:TKW969 TUS958:TUS969 UEO958:UEO969 UOK958:UOK969 UYG958:UYG969 VIC958:VIC969 VRY958:VRY969 WBU958:WBU969 WLQ958:WLQ969 WVM958:WVM969 JA971:JA975 SW971:SW975 ACS971:ACS975 AMO971:AMO975 AWK971:AWK975 BGG971:BGG975 BQC971:BQC975 BZY971:BZY975 CJU971:CJU975 CTQ971:CTQ975 DDM971:DDM975 DNI971:DNI975 DXE971:DXE975 EHA971:EHA975 EQW971:EQW975 FAS971:FAS975 FKO971:FKO975 FUK971:FUK975 GEG971:GEG975 GOC971:GOC975 GXY971:GXY975 HHU971:HHU975 HRQ971:HRQ975 IBM971:IBM975 ILI971:ILI975 IVE971:IVE975 JFA971:JFA975 JOW971:JOW975 JYS971:JYS975 KIO971:KIO975 KSK971:KSK975 LCG971:LCG975 LMC971:LMC975 LVY971:LVY975 MFU971:MFU975 MPQ971:MPQ975 MZM971:MZM975 NJI971:NJI975 NTE971:NTE975 ODA971:ODA975 OMW971:OMW975 OWS971:OWS975 PGO971:PGO975 PQK971:PQK975 QAG971:QAG975 QKC971:QKC975 QTY971:QTY975 RDU971:RDU975 RNQ971:RNQ975 RXM971:RXM975 SHI971:SHI975 SRE971:SRE975 TBA971:TBA975 TKW971:TKW975 TUS971:TUS975 UEO971:UEO975 UOK971:UOK975 UYG971:UYG975 VIC971:VIC975 VRY971:VRY975 WBU971:WBU975 WLQ971:WLQ975 WVM971:WVM975 JA989:JA1003 SW989:SW1003 ACS989:ACS1003 AMO989:AMO1003 AWK989:AWK1003 BGG989:BGG1003 BQC989:BQC1003 BZY989:BZY1003 CJU989:CJU1003 CTQ989:CTQ1003 DDM989:DDM1003 DNI989:DNI1003 DXE989:DXE1003 EHA989:EHA1003 EQW989:EQW1003 FAS989:FAS1003 FKO989:FKO1003 FUK989:FUK1003 GEG989:GEG1003 GOC989:GOC1003 GXY989:GXY1003 HHU989:HHU1003 HRQ989:HRQ1003 IBM989:IBM1003 ILI989:ILI1003 IVE989:IVE1003 JFA989:JFA1003 JOW989:JOW1003 JYS989:JYS1003 KIO989:KIO1003 KSK989:KSK1003 LCG989:LCG1003 LMC989:LMC1003 LVY989:LVY1003 MFU989:MFU1003 MPQ989:MPQ1003 MZM989:MZM1003 NJI989:NJI1003 NTE989:NTE1003 ODA989:ODA1003 OMW989:OMW1003 OWS989:OWS1003 PGO989:PGO1003 PQK989:PQK1003 QAG989:QAG1003 QKC989:QKC1003 QTY989:QTY1003 RDU989:RDU1003 RNQ989:RNQ1003 RXM989:RXM1003 SHI989:SHI1003 SRE989:SRE1003 TBA989:TBA1003 TKW989:TKW1003 TUS989:TUS1003 UEO989:UEO1003 UOK989:UOK1003 UYG989:UYG1003 VIC989:VIC1003 VRY989:VRY1003 WBU989:WBU1003 WLQ989:WLQ1003 WVM989:WVM1003 JA1005:JA1014 SW1005:SW1014 ACS1005:ACS1014 AMO1005:AMO1014 AWK1005:AWK1014 BGG1005:BGG1014 BQC1005:BQC1014 BZY1005:BZY1014 CJU1005:CJU1014 CTQ1005:CTQ1014 DDM1005:DDM1014 DNI1005:DNI1014 DXE1005:DXE1014 EHA1005:EHA1014 EQW1005:EQW1014 FAS1005:FAS1014 FKO1005:FKO1014 FUK1005:FUK1014 GEG1005:GEG1014 GOC1005:GOC1014 GXY1005:GXY1014 HHU1005:HHU1014 HRQ1005:HRQ1014 IBM1005:IBM1014 ILI1005:ILI1014 IVE1005:IVE1014 JFA1005:JFA1014 JOW1005:JOW1014 JYS1005:JYS1014 KIO1005:KIO1014 KSK1005:KSK1014 LCG1005:LCG1014 LMC1005:LMC1014 LVY1005:LVY1014 MFU1005:MFU1014 MPQ1005:MPQ1014 MZM1005:MZM1014 NJI1005:NJI1014 NTE1005:NTE1014 ODA1005:ODA1014 OMW1005:OMW1014 OWS1005:OWS1014 PGO1005:PGO1014 PQK1005:PQK1014 QAG1005:QAG1014 QKC1005:QKC1014 QTY1005:QTY1014 RDU1005:RDU1014 RNQ1005:RNQ1014 RXM1005:RXM1014 SHI1005:SHI1014 SRE1005:SRE1014 TBA1005:TBA1014 TKW1005:TKW1014 TUS1005:TUS1014 UEO1005:UEO1014 UOK1005:UOK1014 UYG1005:UYG1014 VIC1005:VIC1014 VRY1005:VRY1014 WBU1005:WBU1014 WLQ1005:WLQ1014 WVM1005:WVM1014 JA1016:JA1025 SW1016:SW1025 ACS1016:ACS1025 AMO1016:AMO1025 AWK1016:AWK1025 BGG1016:BGG1025 BQC1016:BQC1025 BZY1016:BZY1025 CJU1016:CJU1025 CTQ1016:CTQ1025 DDM1016:DDM1025 DNI1016:DNI1025 DXE1016:DXE1025 EHA1016:EHA1025 EQW1016:EQW1025 FAS1016:FAS1025 FKO1016:FKO1025 FUK1016:FUK1025 GEG1016:GEG1025 GOC1016:GOC1025 GXY1016:GXY1025 HHU1016:HHU1025 HRQ1016:HRQ1025 IBM1016:IBM1025 ILI1016:ILI1025 IVE1016:IVE1025 JFA1016:JFA1025 JOW1016:JOW1025 JYS1016:JYS1025 KIO1016:KIO1025 KSK1016:KSK1025 LCG1016:LCG1025 LMC1016:LMC1025 LVY1016:LVY1025 MFU1016:MFU1025 MPQ1016:MPQ1025 MZM1016:MZM1025 NJI1016:NJI1025 NTE1016:NTE1025 ODA1016:ODA1025 OMW1016:OMW1025 OWS1016:OWS1025 PGO1016:PGO1025 PQK1016:PQK1025 QAG1016:QAG1025 QKC1016:QKC1025 QTY1016:QTY1025 RDU1016:RDU1025 RNQ1016:RNQ1025 RXM1016:RXM1025 SHI1016:SHI1025 SRE1016:SRE1025 TBA1016:TBA1025 TKW1016:TKW1025 TUS1016:TUS1025 UEO1016:UEO1025 UOK1016:UOK1025 UYG1016:UYG1025 VIC1016:VIC1025 VRY1016:VRY1025 WBU1016:WBU1025 WLQ1016:WLQ1025 WVM1016:WVM1025 JA1027:JA1037 SW1027:SW1037 ACS1027:ACS1037 AMO1027:AMO1037 AWK1027:AWK1037 BGG1027:BGG1037 BQC1027:BQC1037 BZY1027:BZY1037 CJU1027:CJU1037 CTQ1027:CTQ1037 DDM1027:DDM1037 DNI1027:DNI1037 DXE1027:DXE1037 EHA1027:EHA1037 EQW1027:EQW1037 FAS1027:FAS1037 FKO1027:FKO1037 FUK1027:FUK1037 GEG1027:GEG1037 GOC1027:GOC1037 GXY1027:GXY1037 HHU1027:HHU1037 HRQ1027:HRQ1037 IBM1027:IBM1037 ILI1027:ILI1037 IVE1027:IVE1037 JFA1027:JFA1037 JOW1027:JOW1037 JYS1027:JYS1037 KIO1027:KIO1037 KSK1027:KSK1037 LCG1027:LCG1037 LMC1027:LMC1037 LVY1027:LVY1037 MFU1027:MFU1037 MPQ1027:MPQ1037 MZM1027:MZM1037 NJI1027:NJI1037 NTE1027:NTE1037 ODA1027:ODA1037 OMW1027:OMW1037 OWS1027:OWS1037 PGO1027:PGO1037 PQK1027:PQK1037 QAG1027:QAG1037 QKC1027:QKC1037 QTY1027:QTY1037 RDU1027:RDU1037 RNQ1027:RNQ1037 RXM1027:RXM1037 SHI1027:SHI1037 SRE1027:SRE1037 TBA1027:TBA1037 TKW1027:TKW1037 TUS1027:TUS1037 UEO1027:UEO1037 UOK1027:UOK1037 UYG1027:UYG1037 VIC1027:VIC1037 VRY1027:VRY1037 WBU1027:WBU1037 WLQ1027:WLQ1037 WVM1027:WVM1037 JA1051:JA1061 SW1051:SW1061 ACS1051:ACS1061 AMO1051:AMO1061 AWK1051:AWK1061 BGG1051:BGG1061 BQC1051:BQC1061 BZY1051:BZY1061 CJU1051:CJU1061 CTQ1051:CTQ1061 DDM1051:DDM1061 DNI1051:DNI1061 DXE1051:DXE1061 EHA1051:EHA1061 EQW1051:EQW1061 FAS1051:FAS1061 FKO1051:FKO1061 FUK1051:FUK1061 GEG1051:GEG1061 GOC1051:GOC1061 GXY1051:GXY1061 HHU1051:HHU1061 HRQ1051:HRQ1061 IBM1051:IBM1061 ILI1051:ILI1061 IVE1051:IVE1061 JFA1051:JFA1061 JOW1051:JOW1061 JYS1051:JYS1061 KIO1051:KIO1061 KSK1051:KSK1061 LCG1051:LCG1061 LMC1051:LMC1061 LVY1051:LVY1061 MFU1051:MFU1061 MPQ1051:MPQ1061 MZM1051:MZM1061 NJI1051:NJI1061 NTE1051:NTE1061 ODA1051:ODA1061 OMW1051:OMW1061 OWS1051:OWS1061 PGO1051:PGO1061 PQK1051:PQK1061 QAG1051:QAG1061 QKC1051:QKC1061 QTY1051:QTY1061 RDU1051:RDU1061 RNQ1051:RNQ1061 RXM1051:RXM1061 SHI1051:SHI1061 SRE1051:SRE1061 TBA1051:TBA1061 TKW1051:TKW1061 TUS1051:TUS1061 UEO1051:UEO1061 UOK1051:UOK1061 UYG1051:UYG1061 VIC1051:VIC1061 VRY1051:VRY1061 WBU1051:WBU1061 WLQ1051:WLQ1061 WVM1051:WVM1061 JA1063:JA1084 SW1063:SW1084 ACS1063:ACS1084 AMO1063:AMO1084 AWK1063:AWK1084 BGG1063:BGG1084 BQC1063:BQC1084 BZY1063:BZY1084 CJU1063:CJU1084 CTQ1063:CTQ1084 DDM1063:DDM1084 DNI1063:DNI1084 DXE1063:DXE1084 EHA1063:EHA1084 EQW1063:EQW1084 FAS1063:FAS1084 FKO1063:FKO1084 FUK1063:FUK1084 GEG1063:GEG1084 GOC1063:GOC1084 GXY1063:GXY1084 HHU1063:HHU1084 HRQ1063:HRQ1084 IBM1063:IBM1084 ILI1063:ILI1084 IVE1063:IVE1084 JFA1063:JFA1084 JOW1063:JOW1084 JYS1063:JYS1084 KIO1063:KIO1084 KSK1063:KSK1084 LCG1063:LCG1084 LMC1063:LMC1084 LVY1063:LVY1084 MFU1063:MFU1084 MPQ1063:MPQ1084 MZM1063:MZM1084 NJI1063:NJI1084 NTE1063:NTE1084 ODA1063:ODA1084 OMW1063:OMW1084 OWS1063:OWS1084 PGO1063:PGO1084 PQK1063:PQK1084 QAG1063:QAG1084 QKC1063:QKC1084 QTY1063:QTY1084 RDU1063:RDU1084 RNQ1063:RNQ1084 RXM1063:RXM1084 SHI1063:SHI1084 SRE1063:SRE1084 TBA1063:TBA1084 TKW1063:TKW1084 TUS1063:TUS1084 UEO1063:UEO1084 UOK1063:UOK1084 UYG1063:UYG1084 VIC1063:VIC1084 VRY1063:VRY1084 WBU1063:WBU1084 WLQ1063:WLQ1084 WVM1063:WVM1084 JA1086:JA1101 SW1086:SW1101 ACS1086:ACS1101 AMO1086:AMO1101 AWK1086:AWK1101 BGG1086:BGG1101 BQC1086:BQC1101 BZY1086:BZY1101 CJU1086:CJU1101 CTQ1086:CTQ1101 DDM1086:DDM1101 DNI1086:DNI1101 DXE1086:DXE1101 EHA1086:EHA1101 EQW1086:EQW1101 FAS1086:FAS1101 FKO1086:FKO1101 FUK1086:FUK1101 GEG1086:GEG1101 GOC1086:GOC1101 GXY1086:GXY1101 HHU1086:HHU1101 HRQ1086:HRQ1101 IBM1086:IBM1101 ILI1086:ILI1101 IVE1086:IVE1101 JFA1086:JFA1101 JOW1086:JOW1101 JYS1086:JYS1101 KIO1086:KIO1101 KSK1086:KSK1101 LCG1086:LCG1101 LMC1086:LMC1101 LVY1086:LVY1101 MFU1086:MFU1101 MPQ1086:MPQ1101 MZM1086:MZM1101 NJI1086:NJI1101 NTE1086:NTE1101 ODA1086:ODA1101 OMW1086:OMW1101 OWS1086:OWS1101 PGO1086:PGO1101 PQK1086:PQK1101 QAG1086:QAG1101 QKC1086:QKC1101 QTY1086:QTY1101 RDU1086:RDU1101 RNQ1086:RNQ1101 RXM1086:RXM1101 SHI1086:SHI1101 SRE1086:SRE1101 TBA1086:TBA1101 TKW1086:TKW1101 TUS1086:TUS1101 UEO1086:UEO1101 UOK1086:UOK1101 UYG1086:UYG1101 VIC1086:VIC1101 VRY1086:VRY1101 WBU1086:WBU1101 WLQ1086:WLQ1101 WVM1086:WVM1101 JA1103:JA1115 SW1103:SW1115 ACS1103:ACS1115 AMO1103:AMO1115 AWK1103:AWK1115 BGG1103:BGG1115 BQC1103:BQC1115 BZY1103:BZY1115 CJU1103:CJU1115 CTQ1103:CTQ1115 DDM1103:DDM1115 DNI1103:DNI1115 DXE1103:DXE1115 EHA1103:EHA1115 EQW1103:EQW1115 FAS1103:FAS1115 FKO1103:FKO1115 FUK1103:FUK1115 GEG1103:GEG1115 GOC1103:GOC1115 GXY1103:GXY1115 HHU1103:HHU1115 HRQ1103:HRQ1115 IBM1103:IBM1115 ILI1103:ILI1115 IVE1103:IVE1115 JFA1103:JFA1115 JOW1103:JOW1115 JYS1103:JYS1115 KIO1103:KIO1115 KSK1103:KSK1115 LCG1103:LCG1115 LMC1103:LMC1115 LVY1103:LVY1115 MFU1103:MFU1115 MPQ1103:MPQ1115 MZM1103:MZM1115 NJI1103:NJI1115 NTE1103:NTE1115 ODA1103:ODA1115 OMW1103:OMW1115 OWS1103:OWS1115 PGO1103:PGO1115 PQK1103:PQK1115 QAG1103:QAG1115 QKC1103:QKC1115 QTY1103:QTY1115 RDU1103:RDU1115 RNQ1103:RNQ1115 RXM1103:RXM1115 SHI1103:SHI1115 SRE1103:SRE1115 TBA1103:TBA1115 TKW1103:TKW1115 TUS1103:TUS1115 UEO1103:UEO1115 UOK1103:UOK1115 UYG1103:UYG1115 VIC1103:VIC1115 VRY1103:VRY1115 WBU1103:WBU1115 WLQ1103:WLQ1115 WVM1103:WVM1115 JA1117 SW1117 ACS1117 AMO1117 AWK1117 BGG1117 BQC1117 BZY1117 CJU1117 CTQ1117 DDM1117 DNI1117 DXE1117 EHA1117 EQW1117 FAS1117 FKO1117 FUK1117 GEG1117 GOC1117 GXY1117 HHU1117 HRQ1117 IBM1117 ILI1117 IVE1117 JFA1117 JOW1117 JYS1117 KIO1117 KSK1117 LCG1117 LMC1117 LVY1117 MFU1117 MPQ1117 MZM1117 NJI1117 NTE1117 ODA1117 OMW1117 OWS1117 PGO1117 PQK1117 QAG1117 QKC1117 QTY1117 RDU1117 RNQ1117 RXM1117 SHI1117 SRE1117 TBA1117 TKW1117 TUS1117 UEO1117 UOK1117 UYG1117 VIC1117 VRY1117 WBU1117 WLQ1117 WVM1117 JA1119:JA1129 SW1119:SW1129 ACS1119:ACS1129 AMO1119:AMO1129 AWK1119:AWK1129 BGG1119:BGG1129 BQC1119:BQC1129 BZY1119:BZY1129 CJU1119:CJU1129 CTQ1119:CTQ1129 DDM1119:DDM1129 DNI1119:DNI1129 DXE1119:DXE1129 EHA1119:EHA1129 EQW1119:EQW1129 FAS1119:FAS1129 FKO1119:FKO1129 FUK1119:FUK1129 GEG1119:GEG1129 GOC1119:GOC1129 GXY1119:GXY1129 HHU1119:HHU1129 HRQ1119:HRQ1129 IBM1119:IBM1129 ILI1119:ILI1129 IVE1119:IVE1129 JFA1119:JFA1129 JOW1119:JOW1129 JYS1119:JYS1129 KIO1119:KIO1129 KSK1119:KSK1129 LCG1119:LCG1129 LMC1119:LMC1129 LVY1119:LVY1129 MFU1119:MFU1129 MPQ1119:MPQ1129 MZM1119:MZM1129 NJI1119:NJI1129 NTE1119:NTE1129 ODA1119:ODA1129 OMW1119:OMW1129 OWS1119:OWS1129 PGO1119:PGO1129 PQK1119:PQK1129 QAG1119:QAG1129 QKC1119:QKC1129 QTY1119:QTY1129 RDU1119:RDU1129 RNQ1119:RNQ1129 RXM1119:RXM1129 SHI1119:SHI1129 SRE1119:SRE1129 TBA1119:TBA1129 TKW1119:TKW1129 TUS1119:TUS1129 UEO1119:UEO1129 UOK1119:UOK1129 UYG1119:UYG1129 VIC1119:VIC1129 VRY1119:VRY1129 WBU1119:WBU1129 WLQ1119:WLQ1129 WVM1119:WVM1129 JA1131 SW1131 ACS1131 AMO1131 AWK1131 BGG1131 BQC1131 BZY1131 CJU1131 CTQ1131 DDM1131 DNI1131 DXE1131 EHA1131 EQW1131 FAS1131 FKO1131 FUK1131 GEG1131 GOC1131 GXY1131 HHU1131 HRQ1131 IBM1131 ILI1131 IVE1131 JFA1131 JOW1131 JYS1131 KIO1131 KSK1131 LCG1131 LMC1131 LVY1131 MFU1131 MPQ1131 MZM1131 NJI1131 NTE1131 ODA1131 OMW1131 OWS1131 PGO1131 PQK1131 QAG1131 QKC1131 QTY1131 RDU1131 RNQ1131 RXM1131 SHI1131 SRE1131 TBA1131 TKW1131 TUS1131 UEO1131 UOK1131 UYG1131 VIC1131 VRY1131 WBU1131 WLQ1131 WVM1131 JA1133:JA1162 SW1133:SW1162 ACS1133:ACS1162 AMO1133:AMO1162 AWK1133:AWK1162 BGG1133:BGG1162 BQC1133:BQC1162 BZY1133:BZY1162 CJU1133:CJU1162 CTQ1133:CTQ1162 DDM1133:DDM1162 DNI1133:DNI1162 DXE1133:DXE1162 EHA1133:EHA1162 EQW1133:EQW1162 FAS1133:FAS1162 FKO1133:FKO1162 FUK1133:FUK1162 GEG1133:GEG1162 GOC1133:GOC1162 GXY1133:GXY1162 HHU1133:HHU1162 HRQ1133:HRQ1162 IBM1133:IBM1162 ILI1133:ILI1162 IVE1133:IVE1162 JFA1133:JFA1162 JOW1133:JOW1162 JYS1133:JYS1162 KIO1133:KIO1162 KSK1133:KSK1162 LCG1133:LCG1162 LMC1133:LMC1162 LVY1133:LVY1162 MFU1133:MFU1162 MPQ1133:MPQ1162 MZM1133:MZM1162 NJI1133:NJI1162 NTE1133:NTE1162 ODA1133:ODA1162 OMW1133:OMW1162 OWS1133:OWS1162 PGO1133:PGO1162 PQK1133:PQK1162 QAG1133:QAG1162 QKC1133:QKC1162 QTY1133:QTY1162 RDU1133:RDU1162 RNQ1133:RNQ1162 RXM1133:RXM1162 SHI1133:SHI1162 SRE1133:SRE1162 TBA1133:TBA1162 TKW1133:TKW1162 TUS1133:TUS1162 UEO1133:UEO1162 UOK1133:UOK1162 UYG1133:UYG1162 VIC1133:VIC1162 VRY1133:VRY1162 WBU1133:WBU1162 WLQ1133:WLQ1162 WVM1133:WVM1162 JA1164:JA1168 SW1164:SW1168 ACS1164:ACS1168 AMO1164:AMO1168 AWK1164:AWK1168 BGG1164:BGG1168 BQC1164:BQC1168 BZY1164:BZY1168 CJU1164:CJU1168 CTQ1164:CTQ1168 DDM1164:DDM1168 DNI1164:DNI1168 DXE1164:DXE1168 EHA1164:EHA1168 EQW1164:EQW1168 FAS1164:FAS1168 FKO1164:FKO1168 FUK1164:FUK1168 GEG1164:GEG1168 GOC1164:GOC1168 GXY1164:GXY1168 HHU1164:HHU1168 HRQ1164:HRQ1168 IBM1164:IBM1168 ILI1164:ILI1168 IVE1164:IVE1168 JFA1164:JFA1168 JOW1164:JOW1168 JYS1164:JYS1168 KIO1164:KIO1168 KSK1164:KSK1168 LCG1164:LCG1168 LMC1164:LMC1168 LVY1164:LVY1168 MFU1164:MFU1168 MPQ1164:MPQ1168 MZM1164:MZM1168 NJI1164:NJI1168 NTE1164:NTE1168 ODA1164:ODA1168 OMW1164:OMW1168 OWS1164:OWS1168 PGO1164:PGO1168 PQK1164:PQK1168 QAG1164:QAG1168 QKC1164:QKC1168 QTY1164:QTY1168 RDU1164:RDU1168 RNQ1164:RNQ1168 RXM1164:RXM1168 SHI1164:SHI1168 SRE1164:SRE1168 TBA1164:TBA1168 TKW1164:TKW1168 TUS1164:TUS1168 UEO1164:UEO1168 UOK1164:UOK1168 UYG1164:UYG1168 VIC1164:VIC1168 VRY1164:VRY1168 WBU1164:WBU1168 WLQ1164:WLQ1168 WVM1164:WVM1168 JA242:JA267 SW242:SW267 ACS242:ACS267 AMO242:AMO267 AWK242:AWK267 BGG242:BGG267 BQC242:BQC267 BZY242:BZY267 CJU242:CJU267 CTQ242:CTQ267 DDM242:DDM267 DNI242:DNI267 DXE242:DXE267 EHA242:EHA267 EQW242:EQW267 FAS242:FAS267 FKO242:FKO267 FUK242:FUK267 GEG242:GEG267 GOC242:GOC267 GXY242:GXY267 HHU242:HHU267 HRQ242:HRQ267 IBM242:IBM267 ILI242:ILI267 IVE242:IVE267 JFA242:JFA267 JOW242:JOW267 JYS242:JYS267 KIO242:KIO267 KSK242:KSK267 LCG242:LCG267 LMC242:LMC267 LVY242:LVY267 MFU242:MFU267 MPQ242:MPQ267 MZM242:MZM267 NJI242:NJI267 NTE242:NTE267 ODA242:ODA267 OMW242:OMW267 OWS242:OWS267 PGO242:PGO267 PQK242:PQK267 QAG242:QAG267 QKC242:QKC267 QTY242:QTY267 RDU242:RDU267 RNQ242:RNQ267 RXM242:RXM267 SHI242:SHI267 SRE242:SRE267 TBA242:TBA267 TKW242:TKW267 TUS242:TUS267 UEO242:UEO267 UOK242:UOK267 UYG242:UYG267 VIC242:VIC267 VRY242:VRY267 WBU242:WBU267 WLQ242:WLQ267 WVM242:WVM267 JA636:JA688 SW636:SW688 ACS636:ACS688 AMO636:AMO688 AWK636:AWK688 BGG636:BGG688 BQC636:BQC688 BZY636:BZY688 CJU636:CJU688 CTQ636:CTQ688 DDM636:DDM688 DNI636:DNI688 DXE636:DXE688 EHA636:EHA688 EQW636:EQW688 FAS636:FAS688 FKO636:FKO688 FUK636:FUK688 GEG636:GEG688 GOC636:GOC688 GXY636:GXY688 HHU636:HHU688 HRQ636:HRQ688 IBM636:IBM688 ILI636:ILI688 IVE636:IVE688 JFA636:JFA688 JOW636:JOW688 JYS636:JYS688 KIO636:KIO688 KSK636:KSK688 LCG636:LCG688 LMC636:LMC688 LVY636:LVY688 MFU636:MFU688 MPQ636:MPQ688 MZM636:MZM688 NJI636:NJI688 NTE636:NTE688 ODA636:ODA688 OMW636:OMW688 OWS636:OWS688 PGO636:PGO688 PQK636:PQK688 QAG636:QAG688 QKC636:QKC688 QTY636:QTY688 RDU636:RDU688 RNQ636:RNQ688 RXM636:RXM688 SHI636:SHI688 SRE636:SRE688 TBA636:TBA688 TKW636:TKW688 TUS636:TUS688 UEO636:UEO688 UOK636:UOK688 UYG636:UYG688 VIC636:VIC688 VRY636:VRY688 WBU636:WBU688 WLQ636:WLQ688 WVM636:WVM688 WVM709:WVM710 WLQ709:WLQ710 WBU709:WBU710 VRY709:VRY710 VIC709:VIC710 UYG709:UYG710 UOK709:UOK710 UEO709:UEO710 TUS709:TUS710 TKW709:TKW710 TBA709:TBA710 SRE709:SRE710 SHI709:SHI710 RXM709:RXM710 RNQ709:RNQ710 RDU709:RDU710 QTY709:QTY710 QKC709:QKC710 QAG709:QAG710 PQK709:PQK710 PGO709:PGO710 OWS709:OWS710 OMW709:OMW710 ODA709:ODA710 NTE709:NTE710 NJI709:NJI710 MZM709:MZM710 MPQ709:MPQ710 MFU709:MFU710 LVY709:LVY710 LMC709:LMC710 LCG709:LCG710 KSK709:KSK710 KIO709:KIO710 JYS709:JYS710 JOW709:JOW710 JFA709:JFA710 IVE709:IVE710 ILI709:ILI710 IBM709:IBM710 HRQ709:HRQ710 HHU709:HHU710 GXY709:GXY710 GOC709:GOC710 GEG709:GEG710 FUK709:FUK710 FKO709:FKO710 FAS709:FAS710 EQW709:EQW710 EHA709:EHA710 DXE709:DXE710 DNI709:DNI710 DDM709:DDM710 CTQ709:CTQ710 CJU709:CJU710 BZY709:BZY710 BQC709:BQC710 BGG709:BGG710 AWK709:AWK710 AMO709:AMO710 ACS709:ACS710 SW709:SW710 JA709:JA710 WVM1039:WVM1049 WLQ1039:WLQ1049 WBU1039:WBU1049 VRY1039:VRY1049 VIC1039:VIC1049 UYG1039:UYG1049 UOK1039:UOK1049 UEO1039:UEO1049 TUS1039:TUS1049 TKW1039:TKW1049 TBA1039:TBA1049 SRE1039:SRE1049 SHI1039:SHI1049 RXM1039:RXM1049 RNQ1039:RNQ1049 RDU1039:RDU1049 QTY1039:QTY1049 QKC1039:QKC1049 QAG1039:QAG1049 PQK1039:PQK1049 PGO1039:PGO1049 OWS1039:OWS1049 OMW1039:OMW1049 ODA1039:ODA1049 NTE1039:NTE1049 NJI1039:NJI1049 MZM1039:MZM1049 MPQ1039:MPQ1049 MFU1039:MFU1049 LVY1039:LVY1049 LMC1039:LMC1049 LCG1039:LCG1049 KSK1039:KSK1049 KIO1039:KIO1049 JYS1039:JYS1049 JOW1039:JOW1049 JFA1039:JFA1049 IVE1039:IVE1049 ILI1039:ILI1049 IBM1039:IBM1049 HRQ1039:HRQ1049 HHU1039:HHU1049 GXY1039:GXY1049 GOC1039:GOC1049 GEG1039:GEG1049 FUK1039:FUK1049 FKO1039:FKO1049 FAS1039:FAS1049 EQW1039:EQW1049 EHA1039:EHA1049 DXE1039:DXE1049 DNI1039:DNI1049 DDM1039:DDM1049 CTQ1039:CTQ1049 CJU1039:CJU1049 BZY1039:BZY1049 BQC1039:BQC1049 BGG1039:BGG1049 AWK1039:AWK1049 AMO1039:AMO1049 ACS1039:ACS1049 SW1039:SW1049 JA1039:JA1049 JA977:JA987 SW977:SW987 ACS977:ACS987 AMO977:AMO987 AWK977:AWK987 BGG977:BGG987 BQC977:BQC987 BZY977:BZY987 CJU977:CJU987 CTQ977:CTQ987 DDM977:DDM987 DNI977:DNI987 DXE977:DXE987 EHA977:EHA987 EQW977:EQW987 FAS977:FAS987 FKO977:FKO987 FUK977:FUK987 GEG977:GEG987 GOC977:GOC987 GXY977:GXY987 HHU977:HHU987 HRQ977:HRQ987 IBM977:IBM987 ILI977:ILI987 IVE977:IVE987 JFA977:JFA987 JOW977:JOW987 JYS977:JYS987 KIO977:KIO987 KSK977:KSK987 LCG977:LCG987 LMC977:LMC987 LVY977:LVY987 MFU977:MFU987 MPQ977:MPQ987 MZM977:MZM987 NJI977:NJI987 NTE977:NTE987 ODA977:ODA987 OMW977:OMW987 OWS977:OWS987 PGO977:PGO987 PQK977:PQK987 QAG977:QAG987 QKC977:QKC987 QTY977:QTY987 RDU977:RDU987 RNQ977:RNQ987 RXM977:RXM987 SHI977:SHI987 SRE977:SRE987 TBA977:TBA987 TKW977:TKW987 TUS977:TUS987 UEO977:UEO987 UOK977:UOK987 UYG977:UYG987 VIC977:VIC987 VRY977:VRY987 WBU977:WBU987 WLQ977:WLQ987 E2:G1168">
      <formula1>TaxonomyCodes</formula1>
    </dataValidation>
    <dataValidation type="list" allowBlank="1" showInputMessage="1" showErrorMessage="1" errorTitle="Invalid Entry" error="Only select one letter A to Z that best matches your taxonomy code or organization type. See 'Tab 2' below for a full list." sqref="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WVN214:WVO214 JB214:JC214 SX214:SY214 ACT214:ACU214 AMP214:AMQ214 AWL214:AWM214 BGH214:BGI214 BQD214:BQE214 BZZ214:CAA214 CJV214:CJW214 CTR214:CTS214 DDN214:DDO214 DNJ214:DNK214 DXF214:DXG214 EHB214:EHC214 EQX214:EQY214 FAT214:FAU214 FKP214:FKQ214 FUL214:FUM214 GEH214:GEI214 GOD214:GOE214 GXZ214:GYA214 HHV214:HHW214 HRR214:HRS214 IBN214:IBO214 ILJ214:ILK214 IVF214:IVG214 JFB214:JFC214 JOX214:JOY214 JYT214:JYU214 KIP214:KIQ214 KSL214:KSM214 LCH214:LCI214 LMD214:LME214 LVZ214:LWA214 MFV214:MFW214 MPR214:MPS214 MZN214:MZO214 NJJ214:NJK214 NTF214:NTG214 ODB214:ODC214 OMX214:OMY214 OWT214:OWU214 PGP214:PGQ214 PQL214:PQM214 QAH214:QAI214 QKD214:QKE214 QTZ214:QUA214 RDV214:RDW214 RNR214:RNS214 RXN214:RXO214 SHJ214:SHK214 SRF214:SRG214 TBB214:TBC214 TKX214:TKY214 TUT214:TUU214 UEP214:UEQ214 UOL214:UOM214 UYH214:UYI214 VID214:VIE214 VRZ214:VSA214 WBV214:WBW214 WLR214:WLS214"/>
    <dataValidation type="list" allowBlank="1" showErrorMessage="1" errorTitle="Invalid Entry" error="Only select one letter A to Z that best matches your taxonomy code or organization type. See 'Tab 2' below for a full list." sqref="WVM214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A214 SW214 ACS214 AMO214 AWK214 BGG214 BQC214 BZY214 CJU214 CTQ214 DDM214 DNI214 DXE214 EHA214 EQW214 FAS214 FKO214 FUK214 GEG214 GOC214 GXY214 HHU214 HRQ214 IBM214 ILI214 IVE214 JFA214 JOW214 JYS214 KIO214 KSK214 LCG214 LMC214 LVY214 MFU214 MPQ214 MZM214 NJI214 NTE214 ODA214 OMW214 OWS214 PGO214 PQK214 QAG214 QKC214 QTY214 RDU214 RNQ214 RXM214 SHI214 SRE214 TBA214 TKW214 TUS214 UEO214 UOK214 UYG214 VIC214 VRY214 WBU214 WLQ214"/>
    <dataValidation type="date" operator="greaterThanOrEqual" allowBlank="1" showErrorMessage="1" error="Please enter date on or after April 1, 2017 using format mm/dd/yy OR leave blank." sqref="IX836:IX839 ST836:ST839 ACP836:ACP839 AML836:AML839 AWH836:AWH839 BGD836:BGD839 BPZ836:BPZ839 BZV836:BZV839 CJR836:CJR839 CTN836:CTN839 DDJ836:DDJ839 DNF836:DNF839 DXB836:DXB839 EGX836:EGX839 EQT836:EQT839 FAP836:FAP839 FKL836:FKL839 FUH836:FUH839 GED836:GED839 GNZ836:GNZ839 GXV836:GXV839 HHR836:HHR839 HRN836:HRN839 IBJ836:IBJ839 ILF836:ILF839 IVB836:IVB839 JEX836:JEX839 JOT836:JOT839 JYP836:JYP839 KIL836:KIL839 KSH836:KSH839 LCD836:LCD839 LLZ836:LLZ839 LVV836:LVV839 MFR836:MFR839 MPN836:MPN839 MZJ836:MZJ839 NJF836:NJF839 NTB836:NTB839 OCX836:OCX839 OMT836:OMT839 OWP836:OWP839 PGL836:PGL839 PQH836:PQH839 QAD836:QAD839 QJZ836:QJZ839 QTV836:QTV839 RDR836:RDR839 RNN836:RNN839 RXJ836:RXJ839 SHF836:SHF839 SRB836:SRB839 TAX836:TAX839 TKT836:TKT839 TUP836:TUP839 UEL836:UEL839 UOH836:UOH839 UYD836:UYD839 VHZ836:VHZ839 VRV836:VRV839 WBR836:WBR839 WLN836:WLN839 WVJ836:WVJ839 IX841:IX849 ST841:ST849 ACP841:ACP849 AML841:AML849 AWH841:AWH849 BGD841:BGD849 BPZ841:BPZ849 BZV841:BZV849 CJR841:CJR849 CTN841:CTN849 DDJ841:DDJ849 DNF841:DNF849 DXB841:DXB849 EGX841:EGX849 EQT841:EQT849 FAP841:FAP849 FKL841:FKL849 FUH841:FUH849 GED841:GED849 GNZ841:GNZ849 GXV841:GXV849 HHR841:HHR849 HRN841:HRN849 IBJ841:IBJ849 ILF841:ILF849 IVB841:IVB849 JEX841:JEX849 JOT841:JOT849 JYP841:JYP849 KIL841:KIL849 KSH841:KSH849 LCD841:LCD849 LLZ841:LLZ849 LVV841:LVV849 MFR841:MFR849 MPN841:MPN849 MZJ841:MZJ849 NJF841:NJF849 NTB841:NTB849 OCX841:OCX849 OMT841:OMT849 OWP841:OWP849 PGL841:PGL849 PQH841:PQH849 QAD841:QAD849 QJZ841:QJZ849 QTV841:QTV849 RDR841:RDR849 RNN841:RNN849 RXJ841:RXJ849 SHF841:SHF849 SRB841:SRB849 TAX841:TAX849 TKT841:TKT849 TUP841:TUP849 UEL841:UEL849 UOH841:UOH849 UYD841:UYD849 VHZ841:VHZ849 VRV841:VRV849 WBR841:WBR849 WLN841:WLN849 WVJ841:WVJ849">
      <formula1>42826</formula1>
    </dataValidation>
    <dataValidation type="textLength" operator="lessThan" allowBlank="1" showInputMessage="1" showErrorMessage="1" errorTitle="Maximum Characters Exceeded" error="Please limit your 25 word statement to less than 250 characters." sqref="M836:M839 JI836:JI839 TE836:TE839 ADA836:ADA839 AMW836:AMW839 AWS836:AWS839 BGO836:BGO839 BQK836:BQK839 CAG836:CAG839 CKC836:CKC839 CTY836:CTY839 DDU836:DDU839 DNQ836:DNQ839 DXM836:DXM839 EHI836:EHI839 ERE836:ERE839 FBA836:FBA839 FKW836:FKW839 FUS836:FUS839 GEO836:GEO839 GOK836:GOK839 GYG836:GYG839 HIC836:HIC839 HRY836:HRY839 IBU836:IBU839 ILQ836:ILQ839 IVM836:IVM839 JFI836:JFI839 JPE836:JPE839 JZA836:JZA839 KIW836:KIW839 KSS836:KSS839 LCO836:LCO839 LMK836:LMK839 LWG836:LWG839 MGC836:MGC839 MPY836:MPY839 MZU836:MZU839 NJQ836:NJQ839 NTM836:NTM839 ODI836:ODI839 ONE836:ONE839 OXA836:OXA839 PGW836:PGW839 PQS836:PQS839 QAO836:QAO839 QKK836:QKK839 QUG836:QUG839 REC836:REC839 RNY836:RNY839 RXU836:RXU839 SHQ836:SHQ839 SRM836:SRM839 TBI836:TBI839 TLE836:TLE839 TVA836:TVA839 UEW836:UEW839 UOS836:UOS839 UYO836:UYO839 VIK836:VIK839 VSG836:VSG839 WCC836:WCC839 WLY836:WLY839 WVU836:WVU839 M844:M849 JI844:JI849 TE844:TE849 ADA844:ADA849 AMW844:AMW849 AWS844:AWS849 BGO844:BGO849 BQK844:BQK849 CAG844:CAG849 CKC844:CKC849 CTY844:CTY849 DDU844:DDU849 DNQ844:DNQ849 DXM844:DXM849 EHI844:EHI849 ERE844:ERE849 FBA844:FBA849 FKW844:FKW849 FUS844:FUS849 GEO844:GEO849 GOK844:GOK849 GYG844:GYG849 HIC844:HIC849 HRY844:HRY849 IBU844:IBU849 ILQ844:ILQ849 IVM844:IVM849 JFI844:JFI849 JPE844:JPE849 JZA844:JZA849 KIW844:KIW849 KSS844:KSS849 LCO844:LCO849 LMK844:LMK849 LWG844:LWG849 MGC844:MGC849 MPY844:MPY849 MZU844:MZU849 NJQ844:NJQ849 NTM844:NTM849 ODI844:ODI849 ONE844:ONE849 OXA844:OXA849 PGW844:PGW849 PQS844:PQS849 QAO844:QAO849 QKK844:QKK849 QUG844:QUG849 REC844:REC849 RNY844:RNY849 RXU844:RXU849 SHQ844:SHQ849 SRM844:SRM849 TBI844:TBI849 TLE844:TLE849 TVA844:TVA849 UEW844:UEW849 UOS844:UOS849 UYO844:UYO849 VIK844:VIK849 VSG844:VSG849 WCC844:WCC849 WLY844:WLY849 WVU844:WVU849 M841:M842 JI841:JI842 TE841:TE842 ADA841:ADA842 AMW841:AMW842 AWS841:AWS842 BGO841:BGO842 BQK841:BQK842 CAG841:CAG842 CKC841:CKC842 CTY841:CTY842 DDU841:DDU842 DNQ841:DNQ842 DXM841:DXM842 EHI841:EHI842 ERE841:ERE842 FBA841:FBA842 FKW841:FKW842 FUS841:FUS842 GEO841:GEO842 GOK841:GOK842 GYG841:GYG842 HIC841:HIC842 HRY841:HRY842 IBU841:IBU842 ILQ841:ILQ842 IVM841:IVM842 JFI841:JFI842 JPE841:JPE842 JZA841:JZA842 KIW841:KIW842 KSS841:KSS842 LCO841:LCO842 LMK841:LMK842 LWG841:LWG842 MGC841:MGC842 MPY841:MPY842 MZU841:MZU842 NJQ841:NJQ842 NTM841:NTM842 ODI841:ODI842 ONE841:ONE842 OXA841:OXA842 PGW841:PGW842 PQS841:PQS842 QAO841:QAO842 QKK841:QKK842 QUG841:QUG842 REC841:REC842 RNY841:RNY842 RXU841:RXU842 SHQ841:SHQ842 SRM841:SRM842 TBI841:TBI842 TLE841:TLE842 TVA841:TVA842 UEW841:UEW842 UOS841:UOS842 UYO841:UYO842 VIK841:VIK842 VSG841:VSG842 WCC841:WCC842 WLY841:WLY842 WVU841:WVU842">
      <formula1>250</formula1>
    </dataValidation>
    <dataValidation type="date" operator="greaterThanOrEqual" allowBlank="1" showErrorMessage="1" error="Please enter date on or after June 30, 2015 using format mm/dd/yy OR leave blank." sqref="IY836:IY839 SU836:SU839 ACQ836:ACQ839 AMM836:AMM839 AWI836:AWI839 BGE836:BGE839 BQA836:BQA839 BZW836:BZW839 CJS836:CJS839 CTO836:CTO839 DDK836:DDK839 DNG836:DNG839 DXC836:DXC839 EGY836:EGY839 EQU836:EQU839 FAQ836:FAQ839 FKM836:FKM839 FUI836:FUI839 GEE836:GEE839 GOA836:GOA839 GXW836:GXW839 HHS836:HHS839 HRO836:HRO839 IBK836:IBK839 ILG836:ILG839 IVC836:IVC839 JEY836:JEY839 JOU836:JOU839 JYQ836:JYQ839 KIM836:KIM839 KSI836:KSI839 LCE836:LCE839 LMA836:LMA839 LVW836:LVW839 MFS836:MFS839 MPO836:MPO839 MZK836:MZK839 NJG836:NJG839 NTC836:NTC839 OCY836:OCY839 OMU836:OMU839 OWQ836:OWQ839 PGM836:PGM839 PQI836:PQI839 QAE836:QAE839 QKA836:QKA839 QTW836:QTW839 RDS836:RDS839 RNO836:RNO839 RXK836:RXK839 SHG836:SHG839 SRC836:SRC839 TAY836:TAY839 TKU836:TKU839 TUQ836:TUQ839 UEM836:UEM839 UOI836:UOI839 UYE836:UYE839 VIA836:VIA839 VRW836:VRW839 WBS836:WBS839 WLO836:WLO839 WVK836:WVK839 IY841:IY849 SU841:SU849 ACQ841:ACQ849 AMM841:AMM849 AWI841:AWI849 BGE841:BGE849 BQA841:BQA849 BZW841:BZW849 CJS841:CJS849 CTO841:CTO849 DDK841:DDK849 DNG841:DNG849 DXC841:DXC849 EGY841:EGY849 EQU841:EQU849 FAQ841:FAQ849 FKM841:FKM849 FUI841:FUI849 GEE841:GEE849 GOA841:GOA849 GXW841:GXW849 HHS841:HHS849 HRO841:HRO849 IBK841:IBK849 ILG841:ILG849 IVC841:IVC849 JEY841:JEY849 JOU841:JOU849 JYQ841:JYQ849 KIM841:KIM849 KSI841:KSI849 LCE841:LCE849 LMA841:LMA849 LVW841:LVW849 MFS841:MFS849 MPO841:MPO849 MZK841:MZK849 NJG841:NJG849 NTC841:NTC849 OCY841:OCY849 OMU841:OMU849 OWQ841:OWQ849 PGM841:PGM849 PQI841:PQI849 QAE841:QAE849 QKA841:QKA849 QTW841:QTW849 RDS841:RDS849 RNO841:RNO849 RXK841:RXK849 SHG841:SHG849 SRC841:SRC849 TAY841:TAY849 TKU841:TKU849 TUQ841:TUQ849 UEM841:UEM849 UOI841:UOI849 UYE841:UYE849 VIA841:VIA849 VRW841:VRW849 WBS841:WBS849 WLO841:WLO849 WVK841:WVK849">
      <formula1>42185</formula1>
    </dataValidation>
    <dataValidation allowBlank="1" sqref="IX1:IY9 ST1:SU9 ACP1:ACQ9 AML1:AMM9 AWH1:AWI9 BGD1:BGE9 BPZ1:BQA9 BZV1:BZW9 CJR1:CJS9 CTN1:CTO9 DDJ1:DDK9 DNF1:DNG9 DXB1:DXC9 EGX1:EGY9 EQT1:EQU9 FAP1:FAQ9 FKL1:FKM9 FUH1:FUI9 GED1:GEE9 GNZ1:GOA9 GXV1:GXW9 HHR1:HHS9 HRN1:HRO9 IBJ1:IBK9 ILF1:ILG9 IVB1:IVC9 JEX1:JEY9 JOT1:JOU9 JYP1:JYQ9 KIL1:KIM9 KSH1:KSI9 LCD1:LCE9 LLZ1:LMA9 LVV1:LVW9 MFR1:MFS9 MPN1:MPO9 MZJ1:MZK9 NJF1:NJG9 NTB1:NTC9 OCX1:OCY9 OMT1:OMU9 OWP1:OWQ9 PGL1:PGM9 PQH1:PQI9 QAD1:QAE9 QJZ1:QKA9 QTV1:QTW9 RDR1:RDS9 RNN1:RNO9 RXJ1:RXK9 SHF1:SHG9 SRB1:SRC9 TAX1:TAY9 TKT1:TKU9 TUP1:TUQ9 UEL1:UEM9 UOH1:UOI9 UYD1:UYE9 VHZ1:VIA9 VRV1:VRW9 WBR1:WBS9 WLN1:WLO9 WVJ1:WVK9 IX10:IX15 ST10:ST15 ACP10:ACP15 AML10:AML15 AWH10:AWH15 BGD10:BGD15 BPZ10:BPZ15 BZV10:BZV15 CJR10:CJR15 CTN10:CTN15 DDJ10:DDJ15 DNF10:DNF15 DXB10:DXB15 EGX10:EGX15 EQT10:EQT15 FAP10:FAP15 FKL10:FKL15 FUH10:FUH15 GED10:GED15 GNZ10:GNZ15 GXV10:GXV15 HHR10:HHR15 HRN10:HRN15 IBJ10:IBJ15 ILF10:ILF15 IVB10:IVB15 JEX10:JEX15 JOT10:JOT15 JYP10:JYP15 KIL10:KIL15 KSH10:KSH15 LCD10:LCD15 LLZ10:LLZ15 LVV10:LVV15 MFR10:MFR15 MPN10:MPN15 MZJ10:MZJ15 NJF10:NJF15 NTB10:NTB15 OCX10:OCX15 OMT10:OMT15 OWP10:OWP15 PGL10:PGL15 PQH10:PQH15 QAD10:QAD15 QJZ10:QJZ15 QTV10:QTV15 RDR10:RDR15 RNN10:RNN15 RXJ10:RXJ15 SHF10:SHF15 SRB10:SRB15 TAX10:TAX15 TKT10:TKT15 TUP10:TUP15 UEL10:UEL15 UOH10:UOH15 UYD10:UYD15 VHZ10:VHZ15 VRV10:VRV15 WBR10:WBR15 WLN10:WLN15 WVJ10:WVJ15 IY10:IY16 SU10:SU16 ACQ10:ACQ16 AMM10:AMM16 AWI10:AWI16 BGE10:BGE16 BQA10:BQA16 BZW10:BZW16 CJS10:CJS16 CTO10:CTO16 DDK10:DDK16 DNG10:DNG16 DXC10:DXC16 EGY10:EGY16 EQU10:EQU16 FAQ10:FAQ16 FKM10:FKM16 FUI10:FUI16 GEE10:GEE16 GOA10:GOA16 GXW10:GXW16 HHS10:HHS16 HRO10:HRO16 IBK10:IBK16 ILG10:ILG16 IVC10:IVC16 JEY10:JEY16 JOU10:JOU16 JYQ10:JYQ16 KIM10:KIM16 KSI10:KSI16 LCE10:LCE16 LMA10:LMA16 LVW10:LVW16 MFS10:MFS16 MPO10:MPO16 MZK10:MZK16 NJG10:NJG16 NTC10:NTC16 OCY10:OCY16 OMU10:OMU16 OWQ10:OWQ16 PGM10:PGM16 PQI10:PQI16 QAE10:QAE16 QKA10:QKA16 QTW10:QTW16 RDS10:RDS16 RNO10:RNO16 RXK10:RXK16 SHG10:SHG16 SRC10:SRC16 TAY10:TAY16 TKU10:TKU16 TUQ10:TUQ16 UEM10:UEM16 UOI10:UOI16 UYE10:UYE16 VIA10:VIA16 VRW10:VRW16 WBS10:WBS16 WLO10:WLO16 WVK10:WVK16 IX21:IX26 ST21:ST26 ACP21:ACP26 AML21:AML26 AWH21:AWH26 BGD21:BGD26 BPZ21:BPZ26 BZV21:BZV26 CJR21:CJR26 CTN21:CTN26 DDJ21:DDJ26 DNF21:DNF26 DXB21:DXB26 EGX21:EGX26 EQT21:EQT26 FAP21:FAP26 FKL21:FKL26 FUH21:FUH26 GED21:GED26 GNZ21:GNZ26 GXV21:GXV26 HHR21:HHR26 HRN21:HRN26 IBJ21:IBJ26 ILF21:ILF26 IVB21:IVB26 JEX21:JEX26 JOT21:JOT26 JYP21:JYP26 KIL21:KIL26 KSH21:KSH26 LCD21:LCD26 LLZ21:LLZ26 LVV21:LVV26 MFR21:MFR26 MPN21:MPN26 MZJ21:MZJ26 NJF21:NJF26 NTB21:NTB26 OCX21:OCX26 OMT21:OMT26 OWP21:OWP26 PGL21:PGL26 PQH21:PQH26 QAD21:QAD26 QJZ21:QJZ26 QTV21:QTV26 RDR21:RDR26 RNN21:RNN26 RXJ21:RXJ26 SHF21:SHF26 SRB21:SRB26 TAX21:TAX26 TKT21:TKT26 TUP21:TUP26 UEL21:UEL26 UOH21:UOH26 UYD21:UYD26 VHZ21:VHZ26 VRV21:VRV26 WBR21:WBR26 WLN21:WLN26 WVJ21:WVJ26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IX27:IY41 ST27:SU41 ACP27:ACQ41 AML27:AMM41 AWH27:AWI41 BGD27:BGE41 BPZ27:BQA41 BZV27:BZW41 CJR27:CJS41 CTN27:CTO41 DDJ27:DDK41 DNF27:DNG41 DXB27:DXC41 EGX27:EGY41 EQT27:EQU41 FAP27:FAQ41 FKL27:FKM41 FUH27:FUI41 GED27:GEE41 GNZ27:GOA41 GXV27:GXW41 HHR27:HHS41 HRN27:HRO41 IBJ27:IBK41 ILF27:ILG41 IVB27:IVC41 JEX27:JEY41 JOT27:JOU41 JYP27:JYQ41 KIL27:KIM41 KSH27:KSI41 LCD27:LCE41 LLZ27:LMA41 LVV27:LVW41 MFR27:MFS41 MPN27:MPO41 MZJ27:MZK41 NJF27:NJG41 NTB27:NTC41 OCX27:OCY41 OMT27:OMU41 OWP27:OWQ41 PGL27:PGM41 PQH27:PQI41 QAD27:QAE41 QJZ27:QKA41 QTV27:QTW41 RDR27:RDS41 RNN27:RNO41 RXJ27:RXK41 SHF27:SHG41 SRB27:SRC41 TAX27:TAY41 TKT27:TKU41 TUP27:TUQ41 UEL27:UEM41 UOH27:UOI41 UYD27:UYE41 VHZ27:VIA41 VRV27:VRW41 WBR27:WBS41 WLN27:WLO41 WVJ27:WVK41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IX42:IX43 ST42:ST43 ACP42:ACP43 AML42:AML43 AWH42:AWH43 BGD42:BGD43 BPZ42:BPZ43 BZV42:BZV43 CJR42:CJR43 CTN42:CTN43 DDJ42:DDJ43 DNF42:DNF43 DXB42:DXB43 EGX42:EGX43 EQT42:EQT43 FAP42:FAP43 FKL42:FKL43 FUH42:FUH43 GED42:GED43 GNZ42:GNZ43 GXV42:GXV43 HHR42:HHR43 HRN42:HRN43 IBJ42:IBJ43 ILF42:ILF43 IVB42:IVB43 JEX42:JEX43 JOT42:JOT43 JYP42:JYP43 KIL42:KIL43 KSH42:KSH43 LCD42:LCD43 LLZ42:LLZ43 LVV42:LVV43 MFR42:MFR43 MPN42:MPN43 MZJ42:MZJ43 NJF42:NJF43 NTB42:NTB43 OCX42:OCX43 OMT42:OMT43 OWP42:OWP43 PGL42:PGL43 PQH42:PQH43 QAD42:QAD43 QJZ42:QJZ43 QTV42:QTV43 RDR42:RDR43 RNN42:RNN43 RXJ42:RXJ43 SHF42:SHF43 SRB42:SRB43 TAX42:TAX43 TKT42:TKT43 TUP42:TUP43 UEL42:UEL43 UOH42:UOH43 UYD42:UYD43 VHZ42:VHZ43 VRV42:VRV43 WBR42:WBR43 WLN42:WLN43 WVJ42:WVJ43 IX44:IY52 ST44:SU52 ACP44:ACQ52 AML44:AMM52 AWH44:AWI52 BGD44:BGE52 BPZ44:BQA52 BZV44:BZW52 CJR44:CJS52 CTN44:CTO52 DDJ44:DDK52 DNF44:DNG52 DXB44:DXC52 EGX44:EGY52 EQT44:EQU52 FAP44:FAQ52 FKL44:FKM52 FUH44:FUI52 GED44:GEE52 GNZ44:GOA52 GXV44:GXW52 HHR44:HHS52 HRN44:HRO52 IBJ44:IBK52 ILF44:ILG52 IVB44:IVC52 JEX44:JEY52 JOT44:JOU52 JYP44:JYQ52 KIL44:KIM52 KSH44:KSI52 LCD44:LCE52 LLZ44:LMA52 LVV44:LVW52 MFR44:MFS52 MPN44:MPO52 MZJ44:MZK52 NJF44:NJG52 NTB44:NTC52 OCX44:OCY52 OMT44:OMU52 OWP44:OWQ52 PGL44:PGM52 PQH44:PQI52 QAD44:QAE52 QJZ44:QKA52 QTV44:QTW52 RDR44:RDS52 RNN44:RNO52 RXJ44:RXK52 SHF44:SHG52 SRB44:SRC52 TAX44:TAY52 TKT44:TKU52 TUP44:TUQ52 UEL44:UEM52 UOH44:UOI52 UYD44:UYE52 VHZ44:VIA52 VRV44:VRW52 WBR44:WBS52 WLN44:WLO52 WVJ44:WVK52 IX55:IX57 ST55:ST57 ACP55:ACP57 AML55:AML57 AWH55:AWH57 BGD55:BGD57 BPZ55:BPZ57 BZV55:BZV57 CJR55:CJR57 CTN55:CTN57 DDJ55:DDJ57 DNF55:DNF57 DXB55:DXB57 EGX55:EGX57 EQT55:EQT57 FAP55:FAP57 FKL55:FKL57 FUH55:FUH57 GED55:GED57 GNZ55:GNZ57 GXV55:GXV57 HHR55:HHR57 HRN55:HRN57 IBJ55:IBJ57 ILF55:ILF57 IVB55:IVB57 JEX55:JEX57 JOT55:JOT57 JYP55:JYP57 KIL55:KIL57 KSH55:KSH57 LCD55:LCD57 LLZ55:LLZ57 LVV55:LVV57 MFR55:MFR57 MPN55:MPN57 MZJ55:MZJ57 NJF55:NJF57 NTB55:NTB57 OCX55:OCX57 OMT55:OMT57 OWP55:OWP57 PGL55:PGL57 PQH55:PQH57 QAD55:QAD57 QJZ55:QJZ57 QTV55:QTV57 RDR55:RDR57 RNN55:RNN57 RXJ55:RXJ57 SHF55:SHF57 SRB55:SRB57 TAX55:TAX57 TKT55:TKT57 TUP55:TUP57 UEL55:UEL57 UOH55:UOH57 UYD55:UYD57 VHZ55:VHZ57 VRV55:VRV57 WBR55:WBR57 WLN55:WLN57 WVJ55:WVJ57 IY53:IY57 SU53:SU57 ACQ53:ACQ57 AMM53:AMM57 AWI53:AWI57 BGE53:BGE57 BQA53:BQA57 BZW53:BZW57 CJS53:CJS57 CTO53:CTO57 DDK53:DDK57 DNG53:DNG57 DXC53:DXC57 EGY53:EGY57 EQU53:EQU57 FAQ53:FAQ57 FKM53:FKM57 FUI53:FUI57 GEE53:GEE57 GOA53:GOA57 GXW53:GXW57 HHS53:HHS57 HRO53:HRO57 IBK53:IBK57 ILG53:ILG57 IVC53:IVC57 JEY53:JEY57 JOU53:JOU57 JYQ53:JYQ57 KIM53:KIM57 KSI53:KSI57 LCE53:LCE57 LMA53:LMA57 LVW53:LVW57 MFS53:MFS57 MPO53:MPO57 MZK53:MZK57 NJG53:NJG57 NTC53:NTC57 OCY53:OCY57 OMU53:OMU57 OWQ53:OWQ57 PGM53:PGM57 PQI53:PQI57 QAE53:QAE57 QKA53:QKA57 QTW53:QTW57 RDS53:RDS57 RNO53:RNO57 RXK53:RXK57 SHG53:SHG57 SRC53:SRC57 TAY53:TAY57 TKU53:TKU57 TUQ53:TUQ57 UEM53:UEM57 UOI53:UOI57 UYE53:UYE57 VIA53:VIA57 VRW53:VRW57 WBS53:WBS57 WLO53:WLO57 WVK53:WVK57 IX58:IY72 ST58:SU72 ACP58:ACQ72 AML58:AMM72 AWH58:AWI72 BGD58:BGE72 BPZ58:BQA72 BZV58:BZW72 CJR58:CJS72 CTN58:CTO72 DDJ58:DDK72 DNF58:DNG72 DXB58:DXC72 EGX58:EGY72 EQT58:EQU72 FAP58:FAQ72 FKL58:FKM72 FUH58:FUI72 GED58:GEE72 GNZ58:GOA72 GXV58:GXW72 HHR58:HHS72 HRN58:HRO72 IBJ58:IBK72 ILF58:ILG72 IVB58:IVC72 JEX58:JEY72 JOT58:JOU72 JYP58:JYQ72 KIL58:KIM72 KSH58:KSI72 LCD58:LCE72 LLZ58:LMA72 LVV58:LVW72 MFR58:MFS72 MPN58:MPO72 MZJ58:MZK72 NJF58:NJG72 NTB58:NTC72 OCX58:OCY72 OMT58:OMU72 OWP58:OWQ72 PGL58:PGM72 PQH58:PQI72 QAD58:QAE72 QJZ58:QKA72 QTV58:QTW72 RDR58:RDS72 RNN58:RNO72 RXJ58:RXK72 SHF58:SHG72 SRB58:SRC72 TAX58:TAY72 TKT58:TKU72 TUP58:TUQ72 UEL58:UEM72 UOH58:UOI72 UYD58:UYE72 VHZ58:VIA72 VRV58:VRW72 WBR58:WBS72 WLN58:WLO72 WVJ58:WVK72 IX74:IY81 ST74:SU81 ACP74:ACQ81 AML74:AMM81 AWH74:AWI81 BGD74:BGE81 BPZ74:BQA81 BZV74:BZW81 CJR74:CJS81 CTN74:CTO81 DDJ74:DDK81 DNF74:DNG81 DXB74:DXC81 EGX74:EGY81 EQT74:EQU81 FAP74:FAQ81 FKL74:FKM81 FUH74:FUI81 GED74:GEE81 GNZ74:GOA81 GXV74:GXW81 HHR74:HHS81 HRN74:HRO81 IBJ74:IBK81 ILF74:ILG81 IVB74:IVC81 JEX74:JEY81 JOT74:JOU81 JYP74:JYQ81 KIL74:KIM81 KSH74:KSI81 LCD74:LCE81 LLZ74:LMA81 LVV74:LVW81 MFR74:MFS81 MPN74:MPO81 MZJ74:MZK81 NJF74:NJG81 NTB74:NTC81 OCX74:OCY81 OMT74:OMU81 OWP74:OWQ81 PGL74:PGM81 PQH74:PQI81 QAD74:QAE81 QJZ74:QKA81 QTV74:QTW81 RDR74:RDS81 RNN74:RNO81 RXJ74:RXK81 SHF74:SHG81 SRB74:SRC81 TAX74:TAY81 TKT74:TKU81 TUP74:TUQ81 UEL74:UEM81 UOH74:UOI81 UYD74:UYE81 VHZ74:VIA81 VRV74:VRW81 WBR74:WBS81 WLN74:WLO81 WVJ74:WVK81 IX157:IX158 ST157:ST158 ACP157:ACP158 AML157:AML158 AWH157:AWH158 BGD157:BGD158 BPZ157:BPZ158 BZV157:BZV158 CJR157:CJR158 CTN157:CTN158 DDJ157:DDJ158 DNF157:DNF158 DXB157:DXB158 EGX157:EGX158 EQT157:EQT158 FAP157:FAP158 FKL157:FKL158 FUH157:FUH158 GED157:GED158 GNZ157:GNZ158 GXV157:GXV158 HHR157:HHR158 HRN157:HRN158 IBJ157:IBJ158 ILF157:ILF158 IVB157:IVB158 JEX157:JEX158 JOT157:JOT158 JYP157:JYP158 KIL157:KIL158 KSH157:KSH158 LCD157:LCD158 LLZ157:LLZ158 LVV157:LVV158 MFR157:MFR158 MPN157:MPN158 MZJ157:MZJ158 NJF157:NJF158 NTB157:NTB158 OCX157:OCX158 OMT157:OMT158 OWP157:OWP158 PGL157:PGL158 PQH157:PQH158 QAD157:QAD158 QJZ157:QJZ158 QTV157:QTV158 RDR157:RDR158 RNN157:RNN158 RXJ157:RXJ158 SHF157:SHF158 SRB157:SRB158 TAX157:TAX158 TKT157:TKT158 TUP157:TUP158 UEL157:UEL158 UOH157:UOH158 UYD157:UYD158 VHZ157:VHZ158 VRV157:VRV158 WBR157:WBR158 WLN157:WLN158 WVJ157:WVJ158 IY156:IY158 SU156:SU158 ACQ156:ACQ158 AMM156:AMM158 AWI156:AWI158 BGE156:BGE158 BQA156:BQA158 BZW156:BZW158 CJS156:CJS158 CTO156:CTO158 DDK156:DDK158 DNG156:DNG158 DXC156:DXC158 EGY156:EGY158 EQU156:EQU158 FAQ156:FAQ158 FKM156:FKM158 FUI156:FUI158 GEE156:GEE158 GOA156:GOA158 GXW156:GXW158 HHS156:HHS158 HRO156:HRO158 IBK156:IBK158 ILG156:ILG158 IVC156:IVC158 JEY156:JEY158 JOU156:JOU158 JYQ156:JYQ158 KIM156:KIM158 KSI156:KSI158 LCE156:LCE158 LMA156:LMA158 LVW156:LVW158 MFS156:MFS158 MPO156:MPO158 MZK156:MZK158 NJG156:NJG158 NTC156:NTC158 OCY156:OCY158 OMU156:OMU158 OWQ156:OWQ158 PGM156:PGM158 PQI156:PQI158 QAE156:QAE158 QKA156:QKA158 QTW156:QTW158 RDS156:RDS158 RNO156:RNO158 RXK156:RXK158 SHG156:SHG158 SRC156:SRC158 TAY156:TAY158 TKU156:TKU158 TUQ156:TUQ158 UEM156:UEM158 UOI156:UOI158 UYE156:UYE158 VIA156:VIA158 VRW156:VRW158 WBS156:WBS158 WLO156:WLO158 WVK156:WVK158 IY225:IY232 SU225:SU232 ACQ225:ACQ232 AMM225:AMM232 AWI225:AWI232 BGE225:BGE232 BQA225:BQA232 BZW225:BZW232 CJS225:CJS232 CTO225:CTO232 DDK225:DDK232 DNG225:DNG232 DXC225:DXC232 EGY225:EGY232 EQU225:EQU232 FAQ225:FAQ232 FKM225:FKM232 FUI225:FUI232 GEE225:GEE232 GOA225:GOA232 GXW225:GXW232 HHS225:HHS232 HRO225:HRO232 IBK225:IBK232 ILG225:ILG232 IVC225:IVC232 JEY225:JEY232 JOU225:JOU232 JYQ225:JYQ232 KIM225:KIM232 KSI225:KSI232 LCE225:LCE232 LMA225:LMA232 LVW225:LVW232 MFS225:MFS232 MPO225:MPO232 MZK225:MZK232 NJG225:NJG232 NTC225:NTC232 OCY225:OCY232 OMU225:OMU232 OWQ225:OWQ232 PGM225:PGM232 PQI225:PQI232 QAE225:QAE232 QKA225:QKA232 QTW225:QTW232 RDS225:RDS232 RNO225:RNO232 RXK225:RXK232 SHG225:SHG232 SRC225:SRC232 TAY225:TAY232 TKU225:TKU232 TUQ225:TUQ232 UEM225:UEM232 UOI225:UOI232 UYE225:UYE232 VIA225:VIA232 VRW225:VRW232 WBS225:WBS232 WLO225:WLO232 WVK225:WVK232 IX232 ST232 ACP232 AML232 AWH232 BGD232 BPZ232 BZV232 CJR232 CTN232 DDJ232 DNF232 DXB232 EGX232 EQT232 FAP232 FKL232 FUH232 GED232 GNZ232 GXV232 HHR232 HRN232 IBJ232 ILF232 IVB232 JEX232 JOT232 JYP232 KIL232 KSH232 LCD232 LLZ232 LVV232 MFR232 MPN232 MZJ232 NJF232 NTB232 OCX232 OMT232 OWP232 PGL232 PQH232 QAD232 QJZ232 QTV232 RDR232 RNN232 RXJ232 SHF232 SRB232 TAX232 TKT232 TUP232 UEL232 UOH232 UYD232 VHZ232 VRV232 WBR232 WLN232 WVJ232 IY19:IY26 SU19:SU26 ACQ19:ACQ26 AMM19:AMM26 AWI19:AWI26 BGE19:BGE26 BQA19:BQA26 BZW19:BZW26 CJS19:CJS26 CTO19:CTO26 DDK19:DDK26 DNG19:DNG26 DXC19:DXC26 EGY19:EGY26 EQU19:EQU26 FAQ19:FAQ26 FKM19:FKM26 FUI19:FUI26 GEE19:GEE26 GOA19:GOA26 GXW19:GXW26 HHS19:HHS26 HRO19:HRO26 IBK19:IBK26 ILG19:ILG26 IVC19:IVC26 JEY19:JEY26 JOU19:JOU26 JYQ19:JYQ26 KIM19:KIM26 KSI19:KSI26 LCE19:LCE26 LMA19:LMA26 LVW19:LVW26 MFS19:MFS26 MPO19:MPO26 MZK19:MZK26 NJG19:NJG26 NTC19:NTC26 OCY19:OCY26 OMU19:OMU26 OWQ19:OWQ26 PGM19:PGM26 PQI19:PQI26 QAE19:QAE26 QKA19:QKA26 QTW19:QTW26 RDS19:RDS26 RNO19:RNO26 RXK19:RXK26 SHG19:SHG26 SRC19:SRC26 TAY19:TAY26 TKU19:TKU26 TUQ19:TUQ26 UEM19:UEM26 UOI19:UOI26 UYE19:UYE26 VIA19:VIA26 VRW19:VRW26 WBS19:WBS26 WLO19:WLO26 WVK19:WVK26 IX220:IX223 ST220:ST223 ACP220:ACP223 AML220:AML223 AWH220:AWH223 BGD220:BGD223 BPZ220:BPZ223 BZV220:BZV223 CJR220:CJR223 CTN220:CTN223 DDJ220:DDJ223 DNF220:DNF223 DXB220:DXB223 EGX220:EGX223 EQT220:EQT223 FAP220:FAP223 FKL220:FKL223 FUH220:FUH223 GED220:GED223 GNZ220:GNZ223 GXV220:GXV223 HHR220:HHR223 HRN220:HRN223 IBJ220:IBJ223 ILF220:ILF223 IVB220:IVB223 JEX220:JEX223 JOT220:JOT223 JYP220:JYP223 KIL220:KIL223 KSH220:KSH223 LCD220:LCD223 LLZ220:LLZ223 LVV220:LVV223 MFR220:MFR223 MPN220:MPN223 MZJ220:MZJ223 NJF220:NJF223 NTB220:NTB223 OCX220:OCX223 OMT220:OMT223 OWP220:OWP223 PGL220:PGL223 PQH220:PQH223 QAD220:QAD223 QJZ220:QJZ223 QTV220:QTV223 RDR220:RDR223 RNN220:RNN223 RXJ220:RXJ223 SHF220:SHF223 SRB220:SRB223 TAX220:TAX223 TKT220:TKT223 TUP220:TUP223 UEL220:UEL223 UOH220:UOH223 UYD220:UYD223 VHZ220:VHZ223 VRV220:VRV223 WBR220:WBR223 WLN220:WLN223 WVJ220:WVJ223 IX234:IY240 ST234:SU240 ACP234:ACQ240 AML234:AMM240 AWH234:AWI240 BGD234:BGE240 BPZ234:BQA240 BZV234:BZW240 CJR234:CJS240 CTN234:CTO240 DDJ234:DDK240 DNF234:DNG240 DXB234:DXC240 EGX234:EGY240 EQT234:EQU240 FAP234:FAQ240 FKL234:FKM240 FUH234:FUI240 GED234:GEE240 GNZ234:GOA240 GXV234:GXW240 HHR234:HHS240 HRN234:HRO240 IBJ234:IBK240 ILF234:ILG240 IVB234:IVC240 JEX234:JEY240 JOT234:JOU240 JYP234:JYQ240 KIL234:KIM240 KSH234:KSI240 LCD234:LCE240 LLZ234:LMA240 LVV234:LVW240 MFR234:MFS240 MPN234:MPO240 MZJ234:MZK240 NJF234:NJG240 NTB234:NTC240 OCX234:OCY240 OMT234:OMU240 OWP234:OWQ240 PGL234:PGM240 PQH234:PQI240 QAD234:QAE240 QJZ234:QKA240 QTV234:QTW240 RDR234:RDS240 RNN234:RNO240 RXJ234:RXK240 SHF234:SHG240 SRB234:SRC240 TAX234:TAY240 TKT234:TKU240 TUP234:TUQ240 UEL234:UEM240 UOH234:UOI240 UYD234:UYE240 VHZ234:VIA240 VRV234:VRW240 WBR234:WBS240 WLN234:WLO240 WVJ234:WVK240 IX18:IY18 ST18:SU18 ACP18:ACQ18 AML18:AMM18 AWH18:AWI18 BGD18:BGE18 BPZ18:BQA18 BZV18:BZW18 CJR18:CJS18 CTN18:CTO18 DDJ18:DDK18 DNF18:DNG18 DXB18:DXC18 EGX18:EGY18 EQT18:EQU18 FAP18:FAQ18 FKL18:FKM18 FUH18:FUI18 GED18:GEE18 GNZ18:GOA18 GXV18:GXW18 HHR18:HHS18 HRN18:HRO18 IBJ18:IBK18 ILF18:ILG18 IVB18:IVC18 JEX18:JEY18 JOT18:JOU18 JYP18:JYQ18 KIL18:KIM18 KSH18:KSI18 LCD18:LCE18 LLZ18:LMA18 LVV18:LVW18 MFR18:MFS18 MPN18:MPO18 MZJ18:MZK18 NJF18:NJG18 NTB18:NTC18 OCX18:OCY18 OMT18:OMU18 OWP18:OWQ18 PGL18:PGM18 PQH18:PQI18 QAD18:QAE18 QJZ18:QKA18 QTV18:QTW18 RDR18:RDS18 RNN18:RNO18 RXJ18:RXK18 SHF18:SHG18 SRB18:SRC18 TAX18:TAY18 TKT18:TKU18 TUP18:TUQ18 UEL18:UEM18 UOH18:UOI18 UYD18:UYE18 VHZ18:VIA18 VRV18:VRW18 WBR18:WBS18 WLN18:WLO18 WVJ18:WVK18 IX159:IY218 ST159:SU218 ACP159:ACQ218 AML159:AMM218 AWH159:AWI218 BGD159:BGE218 BPZ159:BQA218 BZV159:BZW218 CJR159:CJS218 CTN159:CTO218 DDJ159:DDK218 DNF159:DNG218 DXB159:DXC218 EGX159:EGY218 EQT159:EQU218 FAP159:FAQ218 FKL159:FKM218 FUH159:FUI218 GED159:GEE218 GNZ159:GOA218 GXV159:GXW218 HHR159:HHS218 HRN159:HRO218 IBJ159:IBK218 ILF159:ILG218 IVB159:IVC218 JEX159:JEY218 JOT159:JOU218 JYP159:JYQ218 KIL159:KIM218 KSH159:KSI218 LCD159:LCE218 LLZ159:LMA218 LVV159:LVW218 MFR159:MFS218 MPN159:MPO218 MZJ159:MZK218 NJF159:NJG218 NTB159:NTC218 OCX159:OCY218 OMT159:OMU218 OWP159:OWQ218 PGL159:PGM218 PQH159:PQI218 QAD159:QAE218 QJZ159:QKA218 QTV159:QTW218 RDR159:RDS218 RNN159:RNO218 RXJ159:RXK218 SHF159:SHG218 SRB159:SRC218 TAX159:TAY218 TKT159:TKU218 TUP159:TUQ218 UEL159:UEM218 UOH159:UOI218 UYD159:UYE218 VHZ159:VIA218 VRV159:VRW218 WBR159:WBS218 WLN159:WLO218 WVJ159:WVK218 IX227:IX230 ST227:ST230 ACP227:ACP230 AML227:AML230 AWH227:AWH230 BGD227:BGD230 BPZ227:BPZ230 BZV227:BZV230 CJR227:CJR230 CTN227:CTN230 DDJ227:DDJ230 DNF227:DNF230 DXB227:DXB230 EGX227:EGX230 EQT227:EQT230 FAP227:FAP230 FKL227:FKL230 FUH227:FUH230 GED227:GED230 GNZ227:GNZ230 GXV227:GXV230 HHR227:HHR230 HRN227:HRN230 IBJ227:IBJ230 ILF227:ILF230 IVB227:IVB230 JEX227:JEX230 JOT227:JOT230 JYP227:JYP230 KIL227:KIL230 KSH227:KSH230 LCD227:LCD230 LLZ227:LLZ230 LVV227:LVV230 MFR227:MFR230 MPN227:MPN230 MZJ227:MZJ230 NJF227:NJF230 NTB227:NTB230 OCX227:OCX230 OMT227:OMT230 OWP227:OWP230 PGL227:PGL230 PQH227:PQH230 QAD227:QAD230 QJZ227:QJZ230 QTV227:QTV230 RDR227:RDR230 RNN227:RNN230 RXJ227:RXJ230 SHF227:SHF230 SRB227:SRB230 TAX227:TAX230 TKT227:TKT230 TUP227:TUP230 UEL227:UEL230 UOH227:UOH230 UYD227:UYD230 VHZ227:VHZ230 VRV227:VRV230 WBR227:WBR230 WLN227:WLN230 WVJ227:WVJ230 IY219:IY223 SU219:SU223 ACQ219:ACQ223 AMM219:AMM223 AWI219:AWI223 BGE219:BGE223 BQA219:BQA223 BZW219:BZW223 CJS219:CJS223 CTO219:CTO223 DDK219:DDK223 DNG219:DNG223 DXC219:DXC223 EGY219:EGY223 EQU219:EQU223 FAQ219:FAQ223 FKM219:FKM223 FUI219:FUI223 GEE219:GEE223 GOA219:GOA223 GXW219:GXW223 HHS219:HHS223 HRO219:HRO223 IBK219:IBK223 ILG219:ILG223 IVC219:IVC223 JEY219:JEY223 JOU219:JOU223 JYQ219:JYQ223 KIM219:KIM223 KSI219:KSI223 LCE219:LCE223 LMA219:LMA223 LVW219:LVW223 MFS219:MFS223 MPO219:MPO223 MZK219:MZK223 NJG219:NJG223 NTC219:NTC223 OCY219:OCY223 OMU219:OMU223 OWQ219:OWQ223 PGM219:PGM223 PQI219:PQI223 QAE219:QAE223 QKA219:QKA223 QTW219:QTW223 RDS219:RDS223 RNO219:RNO223 RXK219:RXK223 SHG219:SHG223 SRC219:SRC223 TAY219:TAY223 TKU219:TKU223 TUQ219:TUQ223 UEM219:UEM223 UOI219:UOI223 UYE219:UYE223 VIA219:VIA223 VRW219:VRW223 WBS219:WBS223 WLO219:WLO223 WVK219:WVK223 IX225 ST225 ACP225 AML225 AWH225 BGD225 BPZ225 BZV225 CJR225 CTN225 DDJ225 DNF225 DXB225 EGX225 EQT225 FAP225 FKL225 FUH225 GED225 GNZ225 GXV225 HHR225 HRN225 IBJ225 ILF225 IVB225 JEX225 JOT225 JYP225 KIL225 KSH225 LCD225 LLZ225 LVV225 MFR225 MPN225 MZJ225 NJF225 NTB225 OCX225 OMT225 OWP225 PGL225 PQH225 QAD225 QJZ225 QTV225 RDR225 RNN225 RXJ225 SHF225 SRB225 TAX225 TKT225 TUP225 UEL225 UOH225 UYD225 VHZ225 VRV225 WBR225 WLN225 WVJ225 IX242:IX261 ST242:ST261 ACP242:ACP261 AML242:AML261 AWH242:AWH261 BGD242:BGD261 BPZ242:BPZ261 BZV242:BZV261 CJR242:CJR261 CTN242:CTN261 DDJ242:DDJ261 DNF242:DNF261 DXB242:DXB261 EGX242:EGX261 EQT242:EQT261 FAP242:FAP261 FKL242:FKL261 FUH242:FUH261 GED242:GED261 GNZ242:GNZ261 GXV242:GXV261 HHR242:HHR261 HRN242:HRN261 IBJ242:IBJ261 ILF242:ILF261 IVB242:IVB261 JEX242:JEX261 JOT242:JOT261 JYP242:JYP261 KIL242:KIL261 KSH242:KSH261 LCD242:LCD261 LLZ242:LLZ261 LVV242:LVV261 MFR242:MFR261 MPN242:MPN261 MZJ242:MZJ261 NJF242:NJF261 NTB242:NTB261 OCX242:OCX261 OMT242:OMT261 OWP242:OWP261 PGL242:PGL261 PQH242:PQH261 QAD242:QAD261 QJZ242:QJZ261 QTV242:QTV261 RDR242:RDR261 RNN242:RNN261 RXJ242:RXJ261 SHF242:SHF261 SRB242:SRB261 TAX242:TAX261 TKT242:TKT261 TUP242:TUP261 UEL242:UEL261 UOH242:UOH261 UYD242:UYD261 VHZ242:VHZ261 VRV242:VRV261 WBR242:WBR261 WLN242:WLN261 WVJ242:WVJ261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IX83:IY155 ST83:SU155 ACP83:ACQ155 AML83:AMM155 AWH83:AWI155 BGD83:BGE155 BPZ83:BQA155 BZV83:BZW155 CJR83:CJS155 CTN83:CTO155 DDJ83:DDK155 DNF83:DNG155 DXB83:DXC155 EGX83:EGY155 EQT83:EQU155 FAP83:FAQ155 FKL83:FKM155 FUH83:FUI155 GED83:GEE155 GNZ83:GOA155 GXV83:GXW155 HHR83:HHS155 HRN83:HRO155 IBJ83:IBK155 ILF83:ILG155 IVB83:IVC155 JEX83:JEY155 JOT83:JOU155 JYP83:JYQ155 KIL83:KIM155 KSH83:KSI155 LCD83:LCE155 LLZ83:LMA155 LVV83:LVW155 MFR83:MFS155 MPN83:MPO155 MZJ83:MZK155 NJF83:NJG155 NTB83:NTC155 OCX83:OCY155 OMT83:OMU155 OWP83:OWQ155 PGL83:PGM155 PQH83:PQI155 QAD83:QAE155 QJZ83:QKA155 QTV83:QTW155 RDR83:RDS155 RNN83:RNO155 RXJ83:RXK155 SHF83:SHG155 SRB83:SRC155 TAX83:TAY155 TKT83:TKU155 TUP83:TUQ155 UEL83:UEM155 UOH83:UOI155 UYD83:UYE155 VHZ83:VIA155 VRV83:VRW155 WBR83:WBS155 WLN83:WLO155 WVJ83:WVK155 IX269:IY286 ST269:SU286 ACP269:ACQ286 AML269:AMM286 AWH269:AWI286 BGD269:BGE286 BPZ269:BQA286 BZV269:BZW286 CJR269:CJS286 CTN269:CTO286 DDJ269:DDK286 DNF269:DNG286 DXB269:DXC286 EGX269:EGY286 EQT269:EQU286 FAP269:FAQ286 FKL269:FKM286 FUH269:FUI286 GED269:GEE286 GNZ269:GOA286 GXV269:GXW286 HHR269:HHS286 HRN269:HRO286 IBJ269:IBK286 ILF269:ILG286 IVB269:IVC286 JEX269:JEY286 JOT269:JOU286 JYP269:JYQ286 KIL269:KIM286 KSH269:KSI286 LCD269:LCE286 LLZ269:LMA286 LVV269:LVW286 MFR269:MFS286 MPN269:MPO286 MZJ269:MZK286 NJF269:NJG286 NTB269:NTC286 OCX269:OCY286 OMT269:OMU286 OWP269:OWQ286 PGL269:PGM286 PQH269:PQI286 QAD269:QAE286 QJZ269:QKA286 QTV269:QTW286 RDR269:RDS286 RNN269:RNO286 RXJ269:RXK286 SHF269:SHG286 SRB269:SRC286 TAX269:TAY286 TKT269:TKU286 TUP269:TUQ286 UEL269:UEM286 UOH269:UOI286 UYD269:UYE286 VHZ269:VIA286 VRV269:VRW286 WBR269:WBS286 WLN269:WLO286 WVJ269:WVK286 IX288:IY316 ST288:SU316 ACP288:ACQ316 AML288:AMM316 AWH288:AWI316 BGD288:BGE316 BPZ288:BQA316 BZV288:BZW316 CJR288:CJS316 CTN288:CTO316 DDJ288:DDK316 DNF288:DNG316 DXB288:DXC316 EGX288:EGY316 EQT288:EQU316 FAP288:FAQ316 FKL288:FKM316 FUH288:FUI316 GED288:GEE316 GNZ288:GOA316 GXV288:GXW316 HHR288:HHS316 HRN288:HRO316 IBJ288:IBK316 ILF288:ILG316 IVB288:IVC316 JEX288:JEY316 JOT288:JOU316 JYP288:JYQ316 KIL288:KIM316 KSH288:KSI316 LCD288:LCE316 LLZ288:LMA316 LVV288:LVW316 MFR288:MFS316 MPN288:MPO316 MZJ288:MZK316 NJF288:NJG316 NTB288:NTC316 OCX288:OCY316 OMT288:OMU316 OWP288:OWQ316 PGL288:PGM316 PQH288:PQI316 QAD288:QAE316 QJZ288:QKA316 QTV288:QTW316 RDR288:RDS316 RNN288:RNO316 RXJ288:RXK316 SHF288:SHG316 SRB288:SRC316 TAX288:TAY316 TKT288:TKU316 TUP288:TUQ316 UEL288:UEM316 UOH288:UOI316 UYD288:UYE316 VHZ288:VIA316 VRV288:VRW316 WBR288:WBS316 WLN288:WLO316 WVJ288:WVK316 IX318:IY318 ST318:SU318 ACP318:ACQ318 AML318:AMM318 AWH318:AWI318 BGD318:BGE318 BPZ318:BQA318 BZV318:BZW318 CJR318:CJS318 CTN318:CTO318 DDJ318:DDK318 DNF318:DNG318 DXB318:DXC318 EGX318:EGY318 EQT318:EQU318 FAP318:FAQ318 FKL318:FKM318 FUH318:FUI318 GED318:GEE318 GNZ318:GOA318 GXV318:GXW318 HHR318:HHS318 HRN318:HRO318 IBJ318:IBK318 ILF318:ILG318 IVB318:IVC318 JEX318:JEY318 JOT318:JOU318 JYP318:JYQ318 KIL318:KIM318 KSH318:KSI318 LCD318:LCE318 LLZ318:LMA318 LVV318:LVW318 MFR318:MFS318 MPN318:MPO318 MZJ318:MZK318 NJF318:NJG318 NTB318:NTC318 OCX318:OCY318 OMT318:OMU318 OWP318:OWQ318 PGL318:PGM318 PQH318:PQI318 QAD318:QAE318 QJZ318:QKA318 QTV318:QTW318 RDR318:RDS318 RNN318:RNO318 RXJ318:RXK318 SHF318:SHG318 SRB318:SRC318 TAX318:TAY318 TKT318:TKU318 TUP318:TUQ318 UEL318:UEM318 UOH318:UOI318 UYD318:UYE318 VHZ318:VIA318 VRV318:VRW318 WBR318:WBS318 WLN318:WLO318 WVJ318:WVK318 IY319:IY329 SU319:SU329 ACQ319:ACQ329 AMM319:AMM329 AWI319:AWI329 BGE319:BGE329 BQA319:BQA329 BZW319:BZW329 CJS319:CJS329 CTO319:CTO329 DDK319:DDK329 DNG319:DNG329 DXC319:DXC329 EGY319:EGY329 EQU319:EQU329 FAQ319:FAQ329 FKM319:FKM329 FUI319:FUI329 GEE319:GEE329 GOA319:GOA329 GXW319:GXW329 HHS319:HHS329 HRO319:HRO329 IBK319:IBK329 ILG319:ILG329 IVC319:IVC329 JEY319:JEY329 JOU319:JOU329 JYQ319:JYQ329 KIM319:KIM329 KSI319:KSI329 LCE319:LCE329 LMA319:LMA329 LVW319:LVW329 MFS319:MFS329 MPO319:MPO329 MZK319:MZK329 NJG319:NJG329 NTC319:NTC329 OCY319:OCY329 OMU319:OMU329 OWQ319:OWQ329 PGM319:PGM329 PQI319:PQI329 QAE319:QAE329 QKA319:QKA329 QTW319:QTW329 RDS319:RDS329 RNO319:RNO329 RXK319:RXK329 SHG319:SHG329 SRC319:SRC329 TAY319:TAY329 TKU319:TKU329 TUQ319:TUQ329 UEM319:UEM329 UOI319:UOI329 UYE319:UYE329 VIA319:VIA329 VRW319:VRW329 WBS319:WBS329 WLO319:WLO329 WVK319:WVK329 IX320:IX328 ST320:ST328 ACP320:ACP328 AML320:AML328 AWH320:AWH328 BGD320:BGD328 BPZ320:BPZ328 BZV320:BZV328 CJR320:CJR328 CTN320:CTN328 DDJ320:DDJ328 DNF320:DNF328 DXB320:DXB328 EGX320:EGX328 EQT320:EQT328 FAP320:FAP328 FKL320:FKL328 FUH320:FUH328 GED320:GED328 GNZ320:GNZ328 GXV320:GXV328 HHR320:HHR328 HRN320:HRN328 IBJ320:IBJ328 ILF320:ILF328 IVB320:IVB328 JEX320:JEX328 JOT320:JOT328 JYP320:JYP328 KIL320:KIL328 KSH320:KSH328 LCD320:LCD328 LLZ320:LLZ328 LVV320:LVV328 MFR320:MFR328 MPN320:MPN328 MZJ320:MZJ328 NJF320:NJF328 NTB320:NTB328 OCX320:OCX328 OMT320:OMT328 OWP320:OWP328 PGL320:PGL328 PQH320:PQH328 QAD320:QAD328 QJZ320:QJZ328 QTV320:QTV328 RDR320:RDR328 RNN320:RNN328 RXJ320:RXJ328 SHF320:SHF328 SRB320:SRB328 TAX320:TAX328 TKT320:TKT328 TUP320:TUP328 UEL320:UEL328 UOH320:UOH328 UYD320:UYD328 VHZ320:VHZ328 VRV320:VRV328 WBR320:WBR328 WLN320:WLN328 WVJ320:WVJ328 IX331:IY340 ST331:SU340 ACP331:ACQ340 AML331:AMM340 AWH331:AWI340 BGD331:BGE340 BPZ331:BQA340 BZV331:BZW340 CJR331:CJS340 CTN331:CTO340 DDJ331:DDK340 DNF331:DNG340 DXB331:DXC340 EGX331:EGY340 EQT331:EQU340 FAP331:FAQ340 FKL331:FKM340 FUH331:FUI340 GED331:GEE340 GNZ331:GOA340 GXV331:GXW340 HHR331:HHS340 HRN331:HRO340 IBJ331:IBK340 ILF331:ILG340 IVB331:IVC340 JEX331:JEY340 JOT331:JOU340 JYP331:JYQ340 KIL331:KIM340 KSH331:KSI340 LCD331:LCE340 LLZ331:LMA340 LVV331:LVW340 MFR331:MFS340 MPN331:MPO340 MZJ331:MZK340 NJF331:NJG340 NTB331:NTC340 OCX331:OCY340 OMT331:OMU340 OWP331:OWQ340 PGL331:PGM340 PQH331:PQI340 QAD331:QAE340 QJZ331:QKA340 QTV331:QTW340 RDR331:RDS340 RNN331:RNO340 RXJ331:RXK340 SHF331:SHG340 SRB331:SRC340 TAX331:TAY340 TKT331:TKU340 TUP331:TUQ340 UEL331:UEM340 UOH331:UOI340 UYD331:UYE340 VHZ331:VIA340 VRV331:VRW340 WBR331:WBS340 WLN331:WLO340 WVJ331:WVK340 IX342:IY358 ST342:SU358 ACP342:ACQ358 AML342:AMM358 AWH342:AWI358 BGD342:BGE358 BPZ342:BQA358 BZV342:BZW358 CJR342:CJS358 CTN342:CTO358 DDJ342:DDK358 DNF342:DNG358 DXB342:DXC358 EGX342:EGY358 EQT342:EQU358 FAP342:FAQ358 FKL342:FKM358 FUH342:FUI358 GED342:GEE358 GNZ342:GOA358 GXV342:GXW358 HHR342:HHS358 HRN342:HRO358 IBJ342:IBK358 ILF342:ILG358 IVB342:IVC358 JEX342:JEY358 JOT342:JOU358 JYP342:JYQ358 KIL342:KIM358 KSH342:KSI358 LCD342:LCE358 LLZ342:LMA358 LVV342:LVW358 MFR342:MFS358 MPN342:MPO358 MZJ342:MZK358 NJF342:NJG358 NTB342:NTC358 OCX342:OCY358 OMT342:OMU358 OWP342:OWQ358 PGL342:PGM358 PQH342:PQI358 QAD342:QAE358 QJZ342:QKA358 QTV342:QTW358 RDR342:RDS358 RNN342:RNO358 RXJ342:RXK358 SHF342:SHG358 SRB342:SRC358 TAX342:TAY358 TKT342:TKU358 TUP342:TUQ358 UEL342:UEM358 UOH342:UOI358 UYD342:UYE358 VHZ342:VIA358 VRV342:VRW358 WBR342:WBS358 WLN342:WLO358 WVJ342:WVK358 IX362:IY372 ST362:SU372 ACP362:ACQ372 AML362:AMM372 AWH362:AWI372 BGD362:BGE372 BPZ362:BQA372 BZV362:BZW372 CJR362:CJS372 CTN362:CTO372 DDJ362:DDK372 DNF362:DNG372 DXB362:DXC372 EGX362:EGY372 EQT362:EQU372 FAP362:FAQ372 FKL362:FKM372 FUH362:FUI372 GED362:GEE372 GNZ362:GOA372 GXV362:GXW372 HHR362:HHS372 HRN362:HRO372 IBJ362:IBK372 ILF362:ILG372 IVB362:IVC372 JEX362:JEY372 JOT362:JOU372 JYP362:JYQ372 KIL362:KIM372 KSH362:KSI372 LCD362:LCE372 LLZ362:LMA372 LVV362:LVW372 MFR362:MFS372 MPN362:MPO372 MZJ362:MZK372 NJF362:NJG372 NTB362:NTC372 OCX362:OCY372 OMT362:OMU372 OWP362:OWQ372 PGL362:PGM372 PQH362:PQI372 QAD362:QAE372 QJZ362:QKA372 QTV362:QTW372 RDR362:RDS372 RNN362:RNO372 RXJ362:RXK372 SHF362:SHG372 SRB362:SRC372 TAX362:TAY372 TKT362:TKU372 TUP362:TUQ372 UEL362:UEM372 UOH362:UOI372 UYD362:UYE372 VHZ362:VIA372 VRV362:VRW372 WBR362:WBS372 WLN362:WLO372 WVJ362:WVK372 IX374:IY422 ST374:SU422 ACP374:ACQ422 AML374:AMM422 AWH374:AWI422 BGD374:BGE422 BPZ374:BQA422 BZV374:BZW422 CJR374:CJS422 CTN374:CTO422 DDJ374:DDK422 DNF374:DNG422 DXB374:DXC422 EGX374:EGY422 EQT374:EQU422 FAP374:FAQ422 FKL374:FKM422 FUH374:FUI422 GED374:GEE422 GNZ374:GOA422 GXV374:GXW422 HHR374:HHS422 HRN374:HRO422 IBJ374:IBK422 ILF374:ILG422 IVB374:IVC422 JEX374:JEY422 JOT374:JOU422 JYP374:JYQ422 KIL374:KIM422 KSH374:KSI422 LCD374:LCE422 LLZ374:LMA422 LVV374:LVW422 MFR374:MFS422 MPN374:MPO422 MZJ374:MZK422 NJF374:NJG422 NTB374:NTC422 OCX374:OCY422 OMT374:OMU422 OWP374:OWQ422 PGL374:PGM422 PQH374:PQI422 QAD374:QAE422 QJZ374:QKA422 QTV374:QTW422 RDR374:RDS422 RNN374:RNO422 RXJ374:RXK422 SHF374:SHG422 SRB374:SRC422 TAX374:TAY422 TKT374:TKU422 TUP374:TUQ422 UEL374:UEM422 UOH374:UOI422 UYD374:UYE422 VHZ374:VIA422 VRV374:VRW422 WBR374:WBS422 WLN374:WLO422 WVJ374:WVK422 IX445:IY457 ST445:SU457 ACP445:ACQ457 AML445:AMM457 AWH445:AWI457 BGD445:BGE457 BPZ445:BQA457 BZV445:BZW457 CJR445:CJS457 CTN445:CTO457 DDJ445:DDK457 DNF445:DNG457 DXB445:DXC457 EGX445:EGY457 EQT445:EQU457 FAP445:FAQ457 FKL445:FKM457 FUH445:FUI457 GED445:GEE457 GNZ445:GOA457 GXV445:GXW457 HHR445:HHS457 HRN445:HRO457 IBJ445:IBK457 ILF445:ILG457 IVB445:IVC457 JEX445:JEY457 JOT445:JOU457 JYP445:JYQ457 KIL445:KIM457 KSH445:KSI457 LCD445:LCE457 LLZ445:LMA457 LVV445:LVW457 MFR445:MFS457 MPN445:MPO457 MZJ445:MZK457 NJF445:NJG457 NTB445:NTC457 OCX445:OCY457 OMT445:OMU457 OWP445:OWQ457 PGL445:PGM457 PQH445:PQI457 QAD445:QAE457 QJZ445:QKA457 QTV445:QTW457 RDR445:RDS457 RNN445:RNO457 RXJ445:RXK457 SHF445:SHG457 SRB445:SRC457 TAX445:TAY457 TKT445:TKU457 TUP445:TUQ457 UEL445:UEM457 UOH445:UOI457 UYD445:UYE457 VHZ445:VIA457 VRV445:VRW457 WBR445:WBS457 WLN445:WLO457 WVJ445:WVK457 IW494 SS494 ACO494 AMK494 AWG494 BGC494 BPY494 BZU494 CJQ494 CTM494 DDI494 DNE494 DXA494 EGW494 EQS494 FAO494 FKK494 FUG494 GEC494 GNY494 GXU494 HHQ494 HRM494 IBI494 ILE494 IVA494 JEW494 JOS494 JYO494 KIK494 KSG494 LCC494 LLY494 LVU494 MFQ494 MPM494 MZI494 NJE494 NTA494 OCW494 OMS494 OWO494 PGK494 PQG494 QAC494 QJY494 QTU494 RDQ494 RNM494 RXI494 SHE494 SRA494 TAW494 TKS494 TUO494 UEK494 UOG494 UYC494 VHY494 VRU494 WBQ494 WLM494 WVI494 IY494 SU494 ACQ494 AMM494 AWI494 BGE494 BQA494 BZW494 CJS494 CTO494 DDK494 DNG494 DXC494 EGY494 EQU494 FAQ494 FKM494 FUI494 GEE494 GOA494 GXW494 HHS494 HRO494 IBK494 ILG494 IVC494 JEY494 JOU494 JYQ494 KIM494 KSI494 LCE494 LMA494 LVW494 MFS494 MPO494 MZK494 NJG494 NTC494 OCY494 OMU494 OWQ494 PGM494 PQI494 QAE494 QKA494 QTW494 RDS494 RNO494 RXK494 SHG494 SRC494 TAY494 TKU494 TUQ494 UEM494 UOI494 UYE494 VIA494 VRW494 WBS494 WLO494 WVK494 IX495:IY516 ST495:SU516 ACP495:ACQ516 AML495:AMM516 AWH495:AWI516 BGD495:BGE516 BPZ495:BQA516 BZV495:BZW516 CJR495:CJS516 CTN495:CTO516 DDJ495:DDK516 DNF495:DNG516 DXB495:DXC516 EGX495:EGY516 EQT495:EQU516 FAP495:FAQ516 FKL495:FKM516 FUH495:FUI516 GED495:GEE516 GNZ495:GOA516 GXV495:GXW516 HHR495:HHS516 HRN495:HRO516 IBJ495:IBK516 ILF495:ILG516 IVB495:IVC516 JEX495:JEY516 JOT495:JOU516 JYP495:JYQ516 KIL495:KIM516 KSH495:KSI516 LCD495:LCE516 LLZ495:LMA516 LVV495:LVW516 MFR495:MFS516 MPN495:MPO516 MZJ495:MZK516 NJF495:NJG516 NTB495:NTC516 OCX495:OCY516 OMT495:OMU516 OWP495:OWQ516 PGL495:PGM516 PQH495:PQI516 QAD495:QAE516 QJZ495:QKA516 QTV495:QTW516 RDR495:RDS516 RNN495:RNO516 RXJ495:RXK516 SHF495:SHG516 SRB495:SRC516 TAX495:TAY516 TKT495:TKU516 TUP495:TUQ516 UEL495:UEM516 UOH495:UOI516 UYD495:UYE516 VHZ495:VIA516 VRV495:VRW516 WBR495:WBS516 WLN495:WLO516 WVJ495:WVK516 IX459:IY493 ST459:SU493 ACP459:ACQ493 AML459:AMM493 AWH459:AWI493 BGD459:BGE493 BPZ459:BQA493 BZV459:BZW493 CJR459:CJS493 CTN459:CTO493 DDJ459:DDK493 DNF459:DNG493 DXB459:DXC493 EGX459:EGY493 EQT459:EQU493 FAP459:FAQ493 FKL459:FKM493 FUH459:FUI493 GED459:GEE493 GNZ459:GOA493 GXV459:GXW493 HHR459:HHS493 HRN459:HRO493 IBJ459:IBK493 ILF459:ILG493 IVB459:IVC493 JEX459:JEY493 JOT459:JOU493 JYP459:JYQ493 KIL459:KIM493 KSH459:KSI493 LCD459:LCE493 LLZ459:LMA493 LVV459:LVW493 MFR459:MFS493 MPN459:MPO493 MZJ459:MZK493 NJF459:NJG493 NTB459:NTC493 OCX459:OCY493 OMT459:OMU493 OWP459:OWQ493 PGL459:PGM493 PQH459:PQI493 QAD459:QAE493 QJZ459:QKA493 QTV459:QTW493 RDR459:RDS493 RNN459:RNO493 RXJ459:RXK493 SHF459:SHG493 SRB459:SRC493 TAX459:TAY493 TKT459:TKU493 TUP459:TUQ493 UEL459:UEM493 UOH459:UOI493 UYD459:UYE493 VHZ459:VIA493 VRV459:VRW493 WBR459:WBS493 WLN459:WLO493 WVJ459:WVK493 IX518:IY534 ST518:SU534 ACP518:ACQ534 AML518:AMM534 AWH518:AWI534 BGD518:BGE534 BPZ518:BQA534 BZV518:BZW534 CJR518:CJS534 CTN518:CTO534 DDJ518:DDK534 DNF518:DNG534 DXB518:DXC534 EGX518:EGY534 EQT518:EQU534 FAP518:FAQ534 FKL518:FKM534 FUH518:FUI534 GED518:GEE534 GNZ518:GOA534 GXV518:GXW534 HHR518:HHS534 HRN518:HRO534 IBJ518:IBK534 ILF518:ILG534 IVB518:IVC534 JEX518:JEY534 JOT518:JOU534 JYP518:JYQ534 KIL518:KIM534 KSH518:KSI534 LCD518:LCE534 LLZ518:LMA534 LVV518:LVW534 MFR518:MFS534 MPN518:MPO534 MZJ518:MZK534 NJF518:NJG534 NTB518:NTC534 OCX518:OCY534 OMT518:OMU534 OWP518:OWQ534 PGL518:PGM534 PQH518:PQI534 QAD518:QAE534 QJZ518:QKA534 QTV518:QTW534 RDR518:RDS534 RNN518:RNO534 RXJ518:RXK534 SHF518:SHG534 SRB518:SRC534 TAX518:TAY534 TKT518:TKU534 TUP518:TUQ534 UEL518:UEM534 UOH518:UOI534 UYD518:UYE534 VHZ518:VIA534 VRV518:VRW534 WBR518:WBS534 WLN518:WLO534 WVJ518:WVK534 IX536:IY546 ST536:SU546 ACP536:ACQ546 AML536:AMM546 AWH536:AWI546 BGD536:BGE546 BPZ536:BQA546 BZV536:BZW546 CJR536:CJS546 CTN536:CTO546 DDJ536:DDK546 DNF536:DNG546 DXB536:DXC546 EGX536:EGY546 EQT536:EQU546 FAP536:FAQ546 FKL536:FKM546 FUH536:FUI546 GED536:GEE546 GNZ536:GOA546 GXV536:GXW546 HHR536:HHS546 HRN536:HRO546 IBJ536:IBK546 ILF536:ILG546 IVB536:IVC546 JEX536:JEY546 JOT536:JOU546 JYP536:JYQ546 KIL536:KIM546 KSH536:KSI546 LCD536:LCE546 LLZ536:LMA546 LVV536:LVW546 MFR536:MFS546 MPN536:MPO546 MZJ536:MZK546 NJF536:NJG546 NTB536:NTC546 OCX536:OCY546 OMT536:OMU546 OWP536:OWQ546 PGL536:PGM546 PQH536:PQI546 QAD536:QAE546 QJZ536:QKA546 QTV536:QTW546 RDR536:RDS546 RNN536:RNO546 RXJ536:RXK546 SHF536:SHG546 SRB536:SRC546 TAX536:TAY546 TKT536:TKU546 TUP536:TUQ546 UEL536:UEM546 UOH536:UOI546 UYD536:UYE546 VHZ536:VIA546 VRV536:VRW546 WBR536:WBS546 WLN536:WLO546 WVJ536:WVK546 IW566:IX566 SS566:ST566 ACO566:ACP566 AMK566:AML566 AWG566:AWH566 BGC566:BGD566 BPY566:BPZ566 BZU566:BZV566 CJQ566:CJR566 CTM566:CTN566 DDI566:DDJ566 DNE566:DNF566 DXA566:DXB566 EGW566:EGX566 EQS566:EQT566 FAO566:FAP566 FKK566:FKL566 FUG566:FUH566 GEC566:GED566 GNY566:GNZ566 GXU566:GXV566 HHQ566:HHR566 HRM566:HRN566 IBI566:IBJ566 ILE566:ILF566 IVA566:IVB566 JEW566:JEX566 JOS566:JOT566 JYO566:JYP566 KIK566:KIL566 KSG566:KSH566 LCC566:LCD566 LLY566:LLZ566 LVU566:LVV566 MFQ566:MFR566 MPM566:MPN566 MZI566:MZJ566 NJE566:NJF566 NTA566:NTB566 OCW566:OCX566 OMS566:OMT566 OWO566:OWP566 PGK566:PGL566 PQG566:PQH566 QAC566:QAD566 QJY566:QJZ566 QTU566:QTV566 RDQ566:RDR566 RNM566:RNN566 RXI566:RXJ566 SHE566:SHF566 SRA566:SRB566 TAW566:TAX566 TKS566:TKT566 TUO566:TUP566 UEK566:UEL566 UOG566:UOH566 UYC566:UYD566 VHY566:VHZ566 VRU566:VRV566 WBQ566:WBR566 WLM566:WLN566 WVI566:WVJ566 IX550:IY565 ST550:SU565 ACP550:ACQ565 AML550:AMM565 AWH550:AWI565 BGD550:BGE565 BPZ550:BQA565 BZV550:BZW565 CJR550:CJS565 CTN550:CTO565 DDJ550:DDK565 DNF550:DNG565 DXB550:DXC565 EGX550:EGY565 EQT550:EQU565 FAP550:FAQ565 FKL550:FKM565 FUH550:FUI565 GED550:GEE565 GNZ550:GOA565 GXV550:GXW565 HHR550:HHS565 HRN550:HRO565 IBJ550:IBK565 ILF550:ILG565 IVB550:IVC565 JEX550:JEY565 JOT550:JOU565 JYP550:JYQ565 KIL550:KIM565 KSH550:KSI565 LCD550:LCE565 LLZ550:LMA565 LVV550:LVW565 MFR550:MFS565 MPN550:MPO565 MZJ550:MZK565 NJF550:NJG565 NTB550:NTC565 OCX550:OCY565 OMT550:OMU565 OWP550:OWQ565 PGL550:PGM565 PQH550:PQI565 QAD550:QAE565 QJZ550:QKA565 QTV550:QTW565 RDR550:RDS565 RNN550:RNO565 RXJ550:RXK565 SHF550:SHG565 SRB550:SRC565 TAX550:TAY565 TKT550:TKU565 TUP550:TUQ565 UEL550:UEM565 UOH550:UOI565 UYD550:UYE565 VHZ550:VIA565 VRV550:VRW565 WBR550:WBS565 WLN550:WLO565 WVJ550:WVK565 IX567:IY599 ST567:SU599 ACP567:ACQ599 AML567:AMM599 AWH567:AWI599 BGD567:BGE599 BPZ567:BQA599 BZV567:BZW599 CJR567:CJS599 CTN567:CTO599 DDJ567:DDK599 DNF567:DNG599 DXB567:DXC599 EGX567:EGY599 EQT567:EQU599 FAP567:FAQ599 FKL567:FKM599 FUH567:FUI599 GED567:GEE599 GNZ567:GOA599 GXV567:GXW599 HHR567:HHS599 HRN567:HRO599 IBJ567:IBK599 ILF567:ILG599 IVB567:IVC599 JEX567:JEY599 JOT567:JOU599 JYP567:JYQ599 KIL567:KIM599 KSH567:KSI599 LCD567:LCE599 LLZ567:LMA599 LVV567:LVW599 MFR567:MFS599 MPN567:MPO599 MZJ567:MZK599 NJF567:NJG599 NTB567:NTC599 OCX567:OCY599 OMT567:OMU599 OWP567:OWQ599 PGL567:PGM599 PQH567:PQI599 QAD567:QAE599 QJZ567:QKA599 QTV567:QTW599 RDR567:RDS599 RNN567:RNO599 RXJ567:RXK599 SHF567:SHG599 SRB567:SRC599 TAX567:TAY599 TKT567:TKU599 TUP567:TUQ599 UEL567:UEM599 UOH567:UOI599 UYD567:UYE599 VHZ567:VIA599 VRV567:VRW599 WBR567:WBS599 WLN567:WLO599 WVJ567:WVK599 IX601:IY614 ST601:SU614 ACP601:ACQ614 AML601:AMM614 AWH601:AWI614 BGD601:BGE614 BPZ601:BQA614 BZV601:BZW614 CJR601:CJS614 CTN601:CTO614 DDJ601:DDK614 DNF601:DNG614 DXB601:DXC614 EGX601:EGY614 EQT601:EQU614 FAP601:FAQ614 FKL601:FKM614 FUH601:FUI614 GED601:GEE614 GNZ601:GOA614 GXV601:GXW614 HHR601:HHS614 HRN601:HRO614 IBJ601:IBK614 ILF601:ILG614 IVB601:IVC614 JEX601:JEY614 JOT601:JOU614 JYP601:JYQ614 KIL601:KIM614 KSH601:KSI614 LCD601:LCE614 LLZ601:LMA614 LVV601:LVW614 MFR601:MFS614 MPN601:MPO614 MZJ601:MZK614 NJF601:NJG614 NTB601:NTC614 OCX601:OCY614 OMT601:OMU614 OWP601:OWQ614 PGL601:PGM614 PQH601:PQI614 QAD601:QAE614 QJZ601:QKA614 QTV601:QTW614 RDR601:RDS614 RNN601:RNO614 RXJ601:RXK614 SHF601:SHG614 SRB601:SRC614 TAX601:TAY614 TKT601:TKU614 TUP601:TUQ614 UEL601:UEM614 UOH601:UOI614 UYD601:UYE614 VHZ601:VIA614 VRV601:VRW614 WBR601:WBS614 WLN601:WLO614 WVJ601:WVK614 IX616:IY634 ST616:SU634 ACP616:ACQ634 AML616:AMM634 AWH616:AWI634 BGD616:BGE634 BPZ616:BQA634 BZV616:BZW634 CJR616:CJS634 CTN616:CTO634 DDJ616:DDK634 DNF616:DNG634 DXB616:DXC634 EGX616:EGY634 EQT616:EQU634 FAP616:FAQ634 FKL616:FKM634 FUH616:FUI634 GED616:GEE634 GNZ616:GOA634 GXV616:GXW634 HHR616:HHS634 HRN616:HRO634 IBJ616:IBK634 ILF616:ILG634 IVB616:IVC634 JEX616:JEY634 JOT616:JOU634 JYP616:JYQ634 KIL616:KIM634 KSH616:KSI634 LCD616:LCE634 LLZ616:LMA634 LVV616:LVW634 MFR616:MFS634 MPN616:MPO634 MZJ616:MZK634 NJF616:NJG634 NTB616:NTC634 OCX616:OCY634 OMT616:OMU634 OWP616:OWQ634 PGL616:PGM634 PQH616:PQI634 QAD616:QAE634 QJZ616:QKA634 QTV616:QTW634 RDR616:RDS634 RNN616:RNO634 RXJ616:RXK634 SHF616:SHG634 SRB616:SRC634 TAX616:TAY634 TKT616:TKU634 TUP616:TUQ634 UEL616:UEM634 UOH616:UOI634 UYD616:UYE634 VHZ616:VIA634 VRV616:VRW634 WBR616:WBS634 WLN616:WLO634 WVJ616:WVK634 IX690:IY702 ST690:SU702 ACP690:ACQ702 AML690:AMM702 AWH690:AWI702 BGD690:BGE702 BPZ690:BQA702 BZV690:BZW702 CJR690:CJS702 CTN690:CTO702 DDJ690:DDK702 DNF690:DNG702 DXB690:DXC702 EGX690:EGY702 EQT690:EQU702 FAP690:FAQ702 FKL690:FKM702 FUH690:FUI702 GED690:GEE702 GNZ690:GOA702 GXV690:GXW702 HHR690:HHS702 HRN690:HRO702 IBJ690:IBK702 ILF690:ILG702 IVB690:IVC702 JEX690:JEY702 JOT690:JOU702 JYP690:JYQ702 KIL690:KIM702 KSH690:KSI702 LCD690:LCE702 LLZ690:LMA702 LVV690:LVW702 MFR690:MFS702 MPN690:MPO702 MZJ690:MZK702 NJF690:NJG702 NTB690:NTC702 OCX690:OCY702 OMT690:OMU702 OWP690:OWQ702 PGL690:PGM702 PQH690:PQI702 QAD690:QAE702 QJZ690:QKA702 QTV690:QTW702 RDR690:RDS702 RNN690:RNO702 RXJ690:RXK702 SHF690:SHG702 SRB690:SRC702 TAX690:TAY702 TKT690:TKU702 TUP690:TUQ702 UEL690:UEM702 UOH690:UOI702 UYD690:UYE702 VHZ690:VIA702 VRV690:VRW702 WBR690:WBS702 WLN690:WLO702 WVJ690:WVK702 IX704:IY704 ST704:SU704 ACP704:ACQ704 AML704:AMM704 AWH704:AWI704 BGD704:BGE704 BPZ704:BQA704 BZV704:BZW704 CJR704:CJS704 CTN704:CTO704 DDJ704:DDK704 DNF704:DNG704 DXB704:DXC704 EGX704:EGY704 EQT704:EQU704 FAP704:FAQ704 FKL704:FKM704 FUH704:FUI704 GED704:GEE704 GNZ704:GOA704 GXV704:GXW704 HHR704:HHS704 HRN704:HRO704 IBJ704:IBK704 ILF704:ILG704 IVB704:IVC704 JEX704:JEY704 JOT704:JOU704 JYP704:JYQ704 KIL704:KIM704 KSH704:KSI704 LCD704:LCE704 LLZ704:LMA704 LVV704:LVW704 MFR704:MFS704 MPN704:MPO704 MZJ704:MZK704 NJF704:NJG704 NTB704:NTC704 OCX704:OCY704 OMT704:OMU704 OWP704:OWQ704 PGL704:PGM704 PQH704:PQI704 QAD704:QAE704 QJZ704:QKA704 QTV704:QTW704 RDR704:RDS704 RNN704:RNO704 RXJ704:RXK704 SHF704:SHG704 SRB704:SRC704 TAX704:TAY704 TKT704:TKU704 TUP704:TUQ704 UEL704:UEM704 UOH704:UOI704 UYD704:UYE704 VHZ704:VIA704 VRV704:VRW704 WBR704:WBS704 WLN704:WLO704 WVJ704:WVK704 IX712:IY719 ST712:SU719 ACP712:ACQ719 AML712:AMM719 AWH712:AWI719 BGD712:BGE719 BPZ712:BQA719 BZV712:BZW719 CJR712:CJS719 CTN712:CTO719 DDJ712:DDK719 DNF712:DNG719 DXB712:DXC719 EGX712:EGY719 EQT712:EQU719 FAP712:FAQ719 FKL712:FKM719 FUH712:FUI719 GED712:GEE719 GNZ712:GOA719 GXV712:GXW719 HHR712:HHS719 HRN712:HRO719 IBJ712:IBK719 ILF712:ILG719 IVB712:IVC719 JEX712:JEY719 JOT712:JOU719 JYP712:JYQ719 KIL712:KIM719 KSH712:KSI719 LCD712:LCE719 LLZ712:LMA719 LVV712:LVW719 MFR712:MFS719 MPN712:MPO719 MZJ712:MZK719 NJF712:NJG719 NTB712:NTC719 OCX712:OCY719 OMT712:OMU719 OWP712:OWQ719 PGL712:PGM719 PQH712:PQI719 QAD712:QAE719 QJZ712:QKA719 QTV712:QTW719 RDR712:RDS719 RNN712:RNO719 RXJ712:RXK719 SHF712:SHG719 SRB712:SRC719 TAX712:TAY719 TKT712:TKU719 TUP712:TUQ719 UEL712:UEM719 UOH712:UOI719 UYD712:UYE719 VHZ712:VIA719 VRV712:VRW719 WBR712:WBS719 WLN712:WLO719 WVJ712:WVK719 IX721:IY738 ST721:SU738 ACP721:ACQ738 AML721:AMM738 AWH721:AWI738 BGD721:BGE738 BPZ721:BQA738 BZV721:BZW738 CJR721:CJS738 CTN721:CTO738 DDJ721:DDK738 DNF721:DNG738 DXB721:DXC738 EGX721:EGY738 EQT721:EQU738 FAP721:FAQ738 FKL721:FKM738 FUH721:FUI738 GED721:GEE738 GNZ721:GOA738 GXV721:GXW738 HHR721:HHS738 HRN721:HRO738 IBJ721:IBK738 ILF721:ILG738 IVB721:IVC738 JEX721:JEY738 JOT721:JOU738 JYP721:JYQ738 KIL721:KIM738 KSH721:KSI738 LCD721:LCE738 LLZ721:LMA738 LVV721:LVW738 MFR721:MFS738 MPN721:MPO738 MZJ721:MZK738 NJF721:NJG738 NTB721:NTC738 OCX721:OCY738 OMT721:OMU738 OWP721:OWQ738 PGL721:PGM738 PQH721:PQI738 QAD721:QAE738 QJZ721:QKA738 QTV721:QTW738 RDR721:RDS738 RNN721:RNO738 RXJ721:RXK738 SHF721:SHG738 SRB721:SRC738 TAX721:TAY738 TKT721:TKU738 TUP721:TUQ738 UEL721:UEM738 UOH721:UOI738 UYD721:UYE738 VHZ721:VIA738 VRV721:VRW738 WBR721:WBS738 WLN721:WLO738 WVJ721:WVK738 IX740:IY754 ST740:SU754 ACP740:ACQ754 AML740:AMM754 AWH740:AWI754 BGD740:BGE754 BPZ740:BQA754 BZV740:BZW754 CJR740:CJS754 CTN740:CTO754 DDJ740:DDK754 DNF740:DNG754 DXB740:DXC754 EGX740:EGY754 EQT740:EQU754 FAP740:FAQ754 FKL740:FKM754 FUH740:FUI754 GED740:GEE754 GNZ740:GOA754 GXV740:GXW754 HHR740:HHS754 HRN740:HRO754 IBJ740:IBK754 ILF740:ILG754 IVB740:IVC754 JEX740:JEY754 JOT740:JOU754 JYP740:JYQ754 KIL740:KIM754 KSH740:KSI754 LCD740:LCE754 LLZ740:LMA754 LVV740:LVW754 MFR740:MFS754 MPN740:MPO754 MZJ740:MZK754 NJF740:NJG754 NTB740:NTC754 OCX740:OCY754 OMT740:OMU754 OWP740:OWQ754 PGL740:PGM754 PQH740:PQI754 QAD740:QAE754 QJZ740:QKA754 QTV740:QTW754 RDR740:RDS754 RNN740:RNO754 RXJ740:RXK754 SHF740:SHG754 SRB740:SRC754 TAX740:TAY754 TKT740:TKU754 TUP740:TUQ754 UEL740:UEM754 UOH740:UOI754 UYD740:UYE754 VHZ740:VIA754 VRV740:VRW754 WBR740:WBS754 WLN740:WLO754 WVJ740:WVK754 IX781:IY789 ST781:SU789 ACP781:ACQ789 AML781:AMM789 AWH781:AWI789 BGD781:BGE789 BPZ781:BQA789 BZV781:BZW789 CJR781:CJS789 CTN781:CTO789 DDJ781:DDK789 DNF781:DNG789 DXB781:DXC789 EGX781:EGY789 EQT781:EQU789 FAP781:FAQ789 FKL781:FKM789 FUH781:FUI789 GED781:GEE789 GNZ781:GOA789 GXV781:GXW789 HHR781:HHS789 HRN781:HRO789 IBJ781:IBK789 ILF781:ILG789 IVB781:IVC789 JEX781:JEY789 JOT781:JOU789 JYP781:JYQ789 KIL781:KIM789 KSH781:KSI789 LCD781:LCE789 LLZ781:LMA789 LVV781:LVW789 MFR781:MFS789 MPN781:MPO789 MZJ781:MZK789 NJF781:NJG789 NTB781:NTC789 OCX781:OCY789 OMT781:OMU789 OWP781:OWQ789 PGL781:PGM789 PQH781:PQI789 QAD781:QAE789 QJZ781:QKA789 QTV781:QTW789 RDR781:RDS789 RNN781:RNO789 RXJ781:RXK789 SHF781:SHG789 SRB781:SRC789 TAX781:TAY789 TKT781:TKU789 TUP781:TUQ789 UEL781:UEM789 UOH781:UOI789 UYD781:UYE789 VHZ781:VIA789 VRV781:VRW789 WBR781:WBS789 WLN781:WLO789 WVJ781:WVK789 IX791:IY798 ST791:SU798 ACP791:ACQ798 AML791:AMM798 AWH791:AWI798 BGD791:BGE798 BPZ791:BQA798 BZV791:BZW798 CJR791:CJS798 CTN791:CTO798 DDJ791:DDK798 DNF791:DNG798 DXB791:DXC798 EGX791:EGY798 EQT791:EQU798 FAP791:FAQ798 FKL791:FKM798 FUH791:FUI798 GED791:GEE798 GNZ791:GOA798 GXV791:GXW798 HHR791:HHS798 HRN791:HRO798 IBJ791:IBK798 ILF791:ILG798 IVB791:IVC798 JEX791:JEY798 JOT791:JOU798 JYP791:JYQ798 KIL791:KIM798 KSH791:KSI798 LCD791:LCE798 LLZ791:LMA798 LVV791:LVW798 MFR791:MFS798 MPN791:MPO798 MZJ791:MZK798 NJF791:NJG798 NTB791:NTC798 OCX791:OCY798 OMT791:OMU798 OWP791:OWQ798 PGL791:PGM798 PQH791:PQI798 QAD791:QAE798 QJZ791:QKA798 QTV791:QTW798 RDR791:RDS798 RNN791:RNO798 RXJ791:RXK798 SHF791:SHG798 SRB791:SRC798 TAX791:TAY798 TKT791:TKU798 TUP791:TUQ798 UEL791:UEM798 UOH791:UOI798 UYD791:UYE798 VHZ791:VIA798 VRV791:VRW798 WBR791:WBS798 WLN791:WLO798 WVJ791:WVK798 IX800:IY803 ST800:SU803 ACP800:ACQ803 AML800:AMM803 AWH800:AWI803 BGD800:BGE803 BPZ800:BQA803 BZV800:BZW803 CJR800:CJS803 CTN800:CTO803 DDJ800:DDK803 DNF800:DNG803 DXB800:DXC803 EGX800:EGY803 EQT800:EQU803 FAP800:FAQ803 FKL800:FKM803 FUH800:FUI803 GED800:GEE803 GNZ800:GOA803 GXV800:GXW803 HHR800:HHS803 HRN800:HRO803 IBJ800:IBK803 ILF800:ILG803 IVB800:IVC803 JEX800:JEY803 JOT800:JOU803 JYP800:JYQ803 KIL800:KIM803 KSH800:KSI803 LCD800:LCE803 LLZ800:LMA803 LVV800:LVW803 MFR800:MFS803 MPN800:MPO803 MZJ800:MZK803 NJF800:NJG803 NTB800:NTC803 OCX800:OCY803 OMT800:OMU803 OWP800:OWQ803 PGL800:PGM803 PQH800:PQI803 QAD800:QAE803 QJZ800:QKA803 QTV800:QTW803 RDR800:RDS803 RNN800:RNO803 RXJ800:RXK803 SHF800:SHG803 SRB800:SRC803 TAX800:TAY803 TKT800:TKU803 TUP800:TUQ803 UEL800:UEM803 UOH800:UOI803 UYD800:UYE803 VHZ800:VIA803 VRV800:VRW803 WBR800:WBS803 WLN800:WLO803 WVJ800:WVK803 IX805:IY805 ST805:SU805 ACP805:ACQ805 AML805:AMM805 AWH805:AWI805 BGD805:BGE805 BPZ805:BQA805 BZV805:BZW805 CJR805:CJS805 CTN805:CTO805 DDJ805:DDK805 DNF805:DNG805 DXB805:DXC805 EGX805:EGY805 EQT805:EQU805 FAP805:FAQ805 FKL805:FKM805 FUH805:FUI805 GED805:GEE805 GNZ805:GOA805 GXV805:GXW805 HHR805:HHS805 HRN805:HRO805 IBJ805:IBK805 ILF805:ILG805 IVB805:IVC805 JEX805:JEY805 JOT805:JOU805 JYP805:JYQ805 KIL805:KIM805 KSH805:KSI805 LCD805:LCE805 LLZ805:LMA805 LVV805:LVW805 MFR805:MFS805 MPN805:MPO805 MZJ805:MZK805 NJF805:NJG805 NTB805:NTC805 OCX805:OCY805 OMT805:OMU805 OWP805:OWQ805 PGL805:PGM805 PQH805:PQI805 QAD805:QAE805 QJZ805:QKA805 QTV805:QTW805 RDR805:RDS805 RNN805:RNO805 RXJ805:RXK805 SHF805:SHG805 SRB805:SRC805 TAX805:TAY805 TKT805:TKU805 TUP805:TUQ805 UEL805:UEM805 UOH805:UOI805 UYD805:UYE805 VHZ805:VIA805 VRV805:VRW805 WBR805:WBS805 WLN805:WLO805 WVJ805:WVK805 IX807 ST807 ACP807 AML807 AWH807 BGD807 BPZ807 BZV807 CJR807 CTN807 DDJ807 DNF807 DXB807 EGX807 EQT807 FAP807 FKL807 FUH807 GED807 GNZ807 GXV807 HHR807 HRN807 IBJ807 ILF807 IVB807 JEX807 JOT807 JYP807 KIL807 KSH807 LCD807 LLZ807 LVV807 MFR807 MPN807 MZJ807 NJF807 NTB807 OCX807 OMT807 OWP807 PGL807 PQH807 QAD807 QJZ807 QTV807 RDR807 RNN807 RXJ807 SHF807 SRB807 TAX807 TKT807 TUP807 UEL807 UOH807 UYD807 VHZ807 VRV807 WBR807 WLN807 WVJ807 IX809:IX813 ST809:ST813 ACP809:ACP813 AML809:AML813 AWH809:AWH813 BGD809:BGD813 BPZ809:BPZ813 BZV809:BZV813 CJR809:CJR813 CTN809:CTN813 DDJ809:DDJ813 DNF809:DNF813 DXB809:DXB813 EGX809:EGX813 EQT809:EQT813 FAP809:FAP813 FKL809:FKL813 FUH809:FUH813 GED809:GED813 GNZ809:GNZ813 GXV809:GXV813 HHR809:HHR813 HRN809:HRN813 IBJ809:IBJ813 ILF809:ILF813 IVB809:IVB813 JEX809:JEX813 JOT809:JOT813 JYP809:JYP813 KIL809:KIL813 KSH809:KSH813 LCD809:LCD813 LLZ809:LLZ813 LVV809:LVV813 MFR809:MFR813 MPN809:MPN813 MZJ809:MZJ813 NJF809:NJF813 NTB809:NTB813 OCX809:OCX813 OMT809:OMT813 OWP809:OWP813 PGL809:PGL813 PQH809:PQH813 QAD809:QAD813 QJZ809:QJZ813 QTV809:QTV813 RDR809:RDR813 RNN809:RNN813 RXJ809:RXJ813 SHF809:SHF813 SRB809:SRB813 TAX809:TAX813 TKT809:TKT813 TUP809:TUP813 UEL809:UEL813 UOH809:UOH813 UYD809:UYD813 VHZ809:VHZ813 VRV809:VRV813 WBR809:WBR813 WLN809:WLN813 WVJ809:WVJ813 IX815:IX817 ST815:ST817 ACP815:ACP817 AML815:AML817 AWH815:AWH817 BGD815:BGD817 BPZ815:BPZ817 BZV815:BZV817 CJR815:CJR817 CTN815:CTN817 DDJ815:DDJ817 DNF815:DNF817 DXB815:DXB817 EGX815:EGX817 EQT815:EQT817 FAP815:FAP817 FKL815:FKL817 FUH815:FUH817 GED815:GED817 GNZ815:GNZ817 GXV815:GXV817 HHR815:HHR817 HRN815:HRN817 IBJ815:IBJ817 ILF815:ILF817 IVB815:IVB817 JEX815:JEX817 JOT815:JOT817 JYP815:JYP817 KIL815:KIL817 KSH815:KSH817 LCD815:LCD817 LLZ815:LLZ817 LVV815:LVV817 MFR815:MFR817 MPN815:MPN817 MZJ815:MZJ817 NJF815:NJF817 NTB815:NTB817 OCX815:OCX817 OMT815:OMT817 OWP815:OWP817 PGL815:PGL817 PQH815:PQH817 QAD815:QAD817 QJZ815:QJZ817 QTV815:QTV817 RDR815:RDR817 RNN815:RNN817 RXJ815:RXJ817 SHF815:SHF817 SRB815:SRB817 TAX815:TAX817 TKT815:TKT817 TUP815:TUP817 UEL815:UEL817 UOH815:UOH817 UYD815:UYD817 VHZ815:VHZ817 VRV815:VRV817 WBR815:WBR817 WLN815:WLN817 WVJ815:WVJ817 IX824:IY824 ST824:SU824 ACP824:ACQ824 AML824:AMM824 AWH824:AWI824 BGD824:BGE824 BPZ824:BQA824 BZV824:BZW824 CJR824:CJS824 CTN824:CTO824 DDJ824:DDK824 DNF824:DNG824 DXB824:DXC824 EGX824:EGY824 EQT824:EQU824 FAP824:FAQ824 FKL824:FKM824 FUH824:FUI824 GED824:GEE824 GNZ824:GOA824 GXV824:GXW824 HHR824:HHS824 HRN824:HRO824 IBJ824:IBK824 ILF824:ILG824 IVB824:IVC824 JEX824:JEY824 JOT824:JOU824 JYP824:JYQ824 KIL824:KIM824 KSH824:KSI824 LCD824:LCE824 LLZ824:LMA824 LVV824:LVW824 MFR824:MFS824 MPN824:MPO824 MZJ824:MZK824 NJF824:NJG824 NTB824:NTC824 OCX824:OCY824 OMT824:OMU824 OWP824:OWQ824 PGL824:PGM824 PQH824:PQI824 QAD824:QAE824 QJZ824:QKA824 QTV824:QTW824 RDR824:RDS824 RNN824:RNO824 RXJ824:RXK824 SHF824:SHG824 SRB824:SRC824 TAX824:TAY824 TKT824:TKU824 TUP824:TUQ824 UEL824:UEM824 UOH824:UOI824 UYD824:UYE824 VHZ824:VIA824 VRV824:VRW824 WBR824:WBS824 WLN824:WLO824 WVJ824:WVK824 IY825 SU825 ACQ825 AMM825 AWI825 BGE825 BQA825 BZW825 CJS825 CTO825 DDK825 DNG825 DXC825 EGY825 EQU825 FAQ825 FKM825 FUI825 GEE825 GOA825 GXW825 HHS825 HRO825 IBK825 ILG825 IVC825 JEY825 JOU825 JYQ825 KIM825 KSI825 LCE825 LMA825 LVW825 MFS825 MPO825 MZK825 NJG825 NTC825 OCY825 OMU825 OWQ825 PGM825 PQI825 QAE825 QKA825 QTW825 RDS825 RNO825 RXK825 SHG825 SRC825 TAY825 TKU825 TUQ825 UEM825 UOI825 UYE825 VIA825 VRW825 WBS825 WLO825 WVK825 IY806:IY823 SU806:SU823 ACQ806:ACQ823 AMM806:AMM823 AWI806:AWI823 BGE806:BGE823 BQA806:BQA823 BZW806:BZW823 CJS806:CJS823 CTO806:CTO823 DDK806:DDK823 DNG806:DNG823 DXC806:DXC823 EGY806:EGY823 EQU806:EQU823 FAQ806:FAQ823 FKM806:FKM823 FUI806:FUI823 GEE806:GEE823 GOA806:GOA823 GXW806:GXW823 HHS806:HHS823 HRO806:HRO823 IBK806:IBK823 ILG806:ILG823 IVC806:IVC823 JEY806:JEY823 JOU806:JOU823 JYQ806:JYQ823 KIM806:KIM823 KSI806:KSI823 LCE806:LCE823 LMA806:LMA823 LVW806:LVW823 MFS806:MFS823 MPO806:MPO823 MZK806:MZK823 NJG806:NJG823 NTC806:NTC823 OCY806:OCY823 OMU806:OMU823 OWQ806:OWQ823 PGM806:PGM823 PQI806:PQI823 QAE806:QAE823 QKA806:QKA823 QTW806:QTW823 RDS806:RDS823 RNO806:RNO823 RXK806:RXK823 SHG806:SHG823 SRC806:SRC823 TAY806:TAY823 TKU806:TKU823 TUQ806:TUQ823 UEM806:UEM823 UOI806:UOI823 UYE806:UYE823 VIA806:VIA823 VRW806:VRW823 WBS806:WBS823 WLO806:WLO823 WVK806:WVK823 IX819:IX822 ST819:ST822 ACP819:ACP822 AML819:AML822 AWH819:AWH822 BGD819:BGD822 BPZ819:BPZ822 BZV819:BZV822 CJR819:CJR822 CTN819:CTN822 DDJ819:DDJ822 DNF819:DNF822 DXB819:DXB822 EGX819:EGX822 EQT819:EQT822 FAP819:FAP822 FKL819:FKL822 FUH819:FUH822 GED819:GED822 GNZ819:GNZ822 GXV819:GXV822 HHR819:HHR822 HRN819:HRN822 IBJ819:IBJ822 ILF819:ILF822 IVB819:IVB822 JEX819:JEX822 JOT819:JOT822 JYP819:JYP822 KIL819:KIL822 KSH819:KSH822 LCD819:LCD822 LLZ819:LLZ822 LVV819:LVV822 MFR819:MFR822 MPN819:MPN822 MZJ819:MZJ822 NJF819:NJF822 NTB819:NTB822 OCX819:OCX822 OMT819:OMT822 OWP819:OWP822 PGL819:PGL822 PQH819:PQH822 QAD819:QAD822 QJZ819:QJZ822 QTV819:QTV822 RDR819:RDR822 RNN819:RNN822 RXJ819:RXJ822 SHF819:SHF822 SRB819:SRB822 TAX819:TAX822 TKT819:TKT822 TUP819:TUP822 UEL819:UEL822 UOH819:UOH822 UYD819:UYD822 VHZ819:VHZ822 VRV819:VRV822 WBR819:WBR822 WLN819:WLN822 WVJ819:WVJ822 IX826:IY826 ST826:SU826 ACP826:ACQ826 AML826:AMM826 AWH826:AWI826 BGD826:BGE826 BPZ826:BQA826 BZV826:BZW826 CJR826:CJS826 CTN826:CTO826 DDJ826:DDK826 DNF826:DNG826 DXB826:DXC826 EGX826:EGY826 EQT826:EQU826 FAP826:FAQ826 FKL826:FKM826 FUH826:FUI826 GED826:GEE826 GNZ826:GOA826 GXV826:GXW826 HHR826:HHS826 HRN826:HRO826 IBJ826:IBK826 ILF826:ILG826 IVB826:IVC826 JEX826:JEY826 JOT826:JOU826 JYP826:JYQ826 KIL826:KIM826 KSH826:KSI826 LCD826:LCE826 LLZ826:LMA826 LVV826:LVW826 MFR826:MFS826 MPN826:MPO826 MZJ826:MZK826 NJF826:NJG826 NTB826:NTC826 OCX826:OCY826 OMT826:OMU826 OWP826:OWQ826 PGL826:PGM826 PQH826:PQI826 QAD826:QAE826 QJZ826:QKA826 QTV826:QTW826 RDR826:RDS826 RNN826:RNO826 RXJ826:RXK826 SHF826:SHG826 SRB826:SRC826 TAX826:TAY826 TKT826:TKU826 TUP826:TUQ826 UEL826:UEM826 UOH826:UOI826 UYD826:UYE826 VHZ826:VIA826 VRV826:VRW826 WBR826:WBS826 WLN826:WLO826 WVJ826:WVK826 IX828:IY834 ST828:SU834 ACP828:ACQ834 AML828:AMM834 AWH828:AWI834 BGD828:BGE834 BPZ828:BQA834 BZV828:BZW834 CJR828:CJS834 CTN828:CTO834 DDJ828:DDK834 DNF828:DNG834 DXB828:DXC834 EGX828:EGY834 EQT828:EQU834 FAP828:FAQ834 FKL828:FKM834 FUH828:FUI834 GED828:GEE834 GNZ828:GOA834 GXV828:GXW834 HHR828:HHS834 HRN828:HRO834 IBJ828:IBK834 ILF828:ILG834 IVB828:IVC834 JEX828:JEY834 JOT828:JOU834 JYP828:JYQ834 KIL828:KIM834 KSH828:KSI834 LCD828:LCE834 LLZ828:LMA834 LVV828:LVW834 MFR828:MFS834 MPN828:MPO834 MZJ828:MZK834 NJF828:NJG834 NTB828:NTC834 OCX828:OCY834 OMT828:OMU834 OWP828:OWQ834 PGL828:PGM834 PQH828:PQI834 QAD828:QAE834 QJZ828:QKA834 QTV828:QTW834 RDR828:RDS834 RNN828:RNO834 RXJ828:RXK834 SHF828:SHG834 SRB828:SRC834 TAX828:TAY834 TKT828:TKU834 TUP828:TUQ834 UEL828:UEM834 UOH828:UOI834 UYD828:UYE834 VHZ828:VIA834 VRV828:VRW834 WBR828:WBS834 WLN828:WLO834 WVJ828:WVK834 IX851:IY855 ST851:SU855 ACP851:ACQ855 AML851:AMM855 AWH851:AWI855 BGD851:BGE855 BPZ851:BQA855 BZV851:BZW855 CJR851:CJS855 CTN851:CTO855 DDJ851:DDK855 DNF851:DNG855 DXB851:DXC855 EGX851:EGY855 EQT851:EQU855 FAP851:FAQ855 FKL851:FKM855 FUH851:FUI855 GED851:GEE855 GNZ851:GOA855 GXV851:GXW855 HHR851:HHS855 HRN851:HRO855 IBJ851:IBK855 ILF851:ILG855 IVB851:IVC855 JEX851:JEY855 JOT851:JOU855 JYP851:JYQ855 KIL851:KIM855 KSH851:KSI855 LCD851:LCE855 LLZ851:LMA855 LVV851:LVW855 MFR851:MFS855 MPN851:MPO855 MZJ851:MZK855 NJF851:NJG855 NTB851:NTC855 OCX851:OCY855 OMT851:OMU855 OWP851:OWQ855 PGL851:PGM855 PQH851:PQI855 QAD851:QAE855 QJZ851:QKA855 QTV851:QTW855 RDR851:RDS855 RNN851:RNO855 RXJ851:RXK855 SHF851:SHG855 SRB851:SRC855 TAX851:TAY855 TKT851:TKU855 TUP851:TUQ855 UEL851:UEM855 UOH851:UOI855 UYD851:UYE855 VHZ851:VIA855 VRV851:VRW855 WBR851:WBS855 WLN851:WLO855 WVJ851:WVK855 IX856:IX869 ST856:ST869 ACP856:ACP869 AML856:AML869 AWH856:AWH869 BGD856:BGD869 BPZ856:BPZ869 BZV856:BZV869 CJR856:CJR869 CTN856:CTN869 DDJ856:DDJ869 DNF856:DNF869 DXB856:DXB869 EGX856:EGX869 EQT856:EQT869 FAP856:FAP869 FKL856:FKL869 FUH856:FUH869 GED856:GED869 GNZ856:GNZ869 GXV856:GXV869 HHR856:HHR869 HRN856:HRN869 IBJ856:IBJ869 ILF856:ILF869 IVB856:IVB869 JEX856:JEX869 JOT856:JOT869 JYP856:JYP869 KIL856:KIL869 KSH856:KSH869 LCD856:LCD869 LLZ856:LLZ869 LVV856:LVV869 MFR856:MFR869 MPN856:MPN869 MZJ856:MZJ869 NJF856:NJF869 NTB856:NTB869 OCX856:OCX869 OMT856:OMT869 OWP856:OWP869 PGL856:PGL869 PQH856:PQH869 QAD856:QAD869 QJZ856:QJZ869 QTV856:QTV869 RDR856:RDR869 RNN856:RNN869 RXJ856:RXJ869 SHF856:SHF869 SRB856:SRB869 TAX856:TAX869 TKT856:TKT869 TUP856:TUP869 UEL856:UEL869 UOH856:UOH869 UYD856:UYD869 VHZ856:VHZ869 VRV856:VRV869 WBR856:WBR869 WLN856:WLN869 WVJ856:WVJ869 IY857:IY869 SU857:SU869 ACQ857:ACQ869 AMM857:AMM869 AWI857:AWI869 BGE857:BGE869 BQA857:BQA869 BZW857:BZW869 CJS857:CJS869 CTO857:CTO869 DDK857:DDK869 DNG857:DNG869 DXC857:DXC869 EGY857:EGY869 EQU857:EQU869 FAQ857:FAQ869 FKM857:FKM869 FUI857:FUI869 GEE857:GEE869 GOA857:GOA869 GXW857:GXW869 HHS857:HHS869 HRO857:HRO869 IBK857:IBK869 ILG857:ILG869 IVC857:IVC869 JEY857:JEY869 JOU857:JOU869 JYQ857:JYQ869 KIM857:KIM869 KSI857:KSI869 LCE857:LCE869 LMA857:LMA869 LVW857:LVW869 MFS857:MFS869 MPO857:MPO869 MZK857:MZK869 NJG857:NJG869 NTC857:NTC869 OCY857:OCY869 OMU857:OMU869 OWQ857:OWQ869 PGM857:PGM869 PQI857:PQI869 QAE857:QAE869 QKA857:QKA869 QTW857:QTW869 RDS857:RDS869 RNO857:RNO869 RXK857:RXK869 SHG857:SHG869 SRC857:SRC869 TAY857:TAY869 TKU857:TKU869 TUQ857:TUQ869 UEM857:UEM869 UOI857:UOI869 UYE857:UYE869 VIA857:VIA869 VRW857:VRW869 WBS857:WBS869 WLO857:WLO869 WVK857:WVK869 IX871:IY885 ST871:SU885 ACP871:ACQ885 AML871:AMM885 AWH871:AWI885 BGD871:BGE885 BPZ871:BQA885 BZV871:BZW885 CJR871:CJS885 CTN871:CTO885 DDJ871:DDK885 DNF871:DNG885 DXB871:DXC885 EGX871:EGY885 EQT871:EQU885 FAP871:FAQ885 FKL871:FKM885 FUH871:FUI885 GED871:GEE885 GNZ871:GOA885 GXV871:GXW885 HHR871:HHS885 HRN871:HRO885 IBJ871:IBK885 ILF871:ILG885 IVB871:IVC885 JEX871:JEY885 JOT871:JOU885 JYP871:JYQ885 KIL871:KIM885 KSH871:KSI885 LCD871:LCE885 LLZ871:LMA885 LVV871:LVW885 MFR871:MFS885 MPN871:MPO885 MZJ871:MZK885 NJF871:NJG885 NTB871:NTC885 OCX871:OCY885 OMT871:OMU885 OWP871:OWQ885 PGL871:PGM885 PQH871:PQI885 QAD871:QAE885 QJZ871:QKA885 QTV871:QTW885 RDR871:RDS885 RNN871:RNO885 RXJ871:RXK885 SHF871:SHG885 SRB871:SRC885 TAX871:TAY885 TKT871:TKU885 TUP871:TUQ885 UEL871:UEM885 UOH871:UOI885 UYD871:UYE885 VHZ871:VIA885 VRV871:VRW885 WBR871:WBS885 WLN871:WLO885 WVJ871:WVK885 IX887:IY887 ST887:SU887 ACP887:ACQ887 AML887:AMM887 AWH887:AWI887 BGD887:BGE887 BPZ887:BQA887 BZV887:BZW887 CJR887:CJS887 CTN887:CTO887 DDJ887:DDK887 DNF887:DNG887 DXB887:DXC887 EGX887:EGY887 EQT887:EQU887 FAP887:FAQ887 FKL887:FKM887 FUH887:FUI887 GED887:GEE887 GNZ887:GOA887 GXV887:GXW887 HHR887:HHS887 HRN887:HRO887 IBJ887:IBK887 ILF887:ILG887 IVB887:IVC887 JEX887:JEY887 JOT887:JOU887 JYP887:JYQ887 KIL887:KIM887 KSH887:KSI887 LCD887:LCE887 LLZ887:LMA887 LVV887:LVW887 MFR887:MFS887 MPN887:MPO887 MZJ887:MZK887 NJF887:NJG887 NTB887:NTC887 OCX887:OCY887 OMT887:OMU887 OWP887:OWQ887 PGL887:PGM887 PQH887:PQI887 QAD887:QAE887 QJZ887:QKA887 QTV887:QTW887 RDR887:RDS887 RNN887:RNO887 RXJ887:RXK887 SHF887:SHG887 SRB887:SRC887 TAX887:TAY887 TKT887:TKU887 TUP887:TUQ887 UEL887:UEM887 UOH887:UOI887 UYD887:UYE887 VHZ887:VIA887 VRV887:VRW887 WBR887:WBS887 WLN887:WLO887 WVJ887:WVK887 IX890:IX898 ST890:ST898 ACP890:ACP898 AML890:AML898 AWH890:AWH898 BGD890:BGD898 BPZ890:BPZ898 BZV890:BZV898 CJR890:CJR898 CTN890:CTN898 DDJ890:DDJ898 DNF890:DNF898 DXB890:DXB898 EGX890:EGX898 EQT890:EQT898 FAP890:FAP898 FKL890:FKL898 FUH890:FUH898 GED890:GED898 GNZ890:GNZ898 GXV890:GXV898 HHR890:HHR898 HRN890:HRN898 IBJ890:IBJ898 ILF890:ILF898 IVB890:IVB898 JEX890:JEX898 JOT890:JOT898 JYP890:JYP898 KIL890:KIL898 KSH890:KSH898 LCD890:LCD898 LLZ890:LLZ898 LVV890:LVV898 MFR890:MFR898 MPN890:MPN898 MZJ890:MZJ898 NJF890:NJF898 NTB890:NTB898 OCX890:OCX898 OMT890:OMT898 OWP890:OWP898 PGL890:PGL898 PQH890:PQH898 QAD890:QAD898 QJZ890:QJZ898 QTV890:QTV898 RDR890:RDR898 RNN890:RNN898 RXJ890:RXJ898 SHF890:SHF898 SRB890:SRB898 TAX890:TAX898 TKT890:TKT898 TUP890:TUP898 UEL890:UEL898 UOH890:UOH898 UYD890:UYD898 VHZ890:VHZ898 VRV890:VRV898 WBR890:WBR898 WLN890:WLN898 WVJ890:WVJ898 IX888 ST888 ACP888 AML888 AWH888 BGD888 BPZ888 BZV888 CJR888 CTN888 DDJ888 DNF888 DXB888 EGX888 EQT888 FAP888 FKL888 FUH888 GED888 GNZ888 GXV888 HHR888 HRN888 IBJ888 ILF888 IVB888 JEX888 JOT888 JYP888 KIL888 KSH888 LCD888 LLZ888 LVV888 MFR888 MPN888 MZJ888 NJF888 NTB888 OCX888 OMT888 OWP888 PGL888 PQH888 QAD888 QJZ888 QTV888 RDR888 RNN888 RXJ888 SHF888 SRB888 TAX888 TKT888 TUP888 UEL888 UOH888 UYD888 VHZ888 VRV888 WBR888 WLN888 WVJ888 IY888:IY907 SU888:SU907 ACQ888:ACQ907 AMM888:AMM907 AWI888:AWI907 BGE888:BGE907 BQA888:BQA907 BZW888:BZW907 CJS888:CJS907 CTO888:CTO907 DDK888:DDK907 DNG888:DNG907 DXC888:DXC907 EGY888:EGY907 EQU888:EQU907 FAQ888:FAQ907 FKM888:FKM907 FUI888:FUI907 GEE888:GEE907 GOA888:GOA907 GXW888:GXW907 HHS888:HHS907 HRO888:HRO907 IBK888:IBK907 ILG888:ILG907 IVC888:IVC907 JEY888:JEY907 JOU888:JOU907 JYQ888:JYQ907 KIM888:KIM907 KSI888:KSI907 LCE888:LCE907 LMA888:LMA907 LVW888:LVW907 MFS888:MFS907 MPO888:MPO907 MZK888:MZK907 NJG888:NJG907 NTC888:NTC907 OCY888:OCY907 OMU888:OMU907 OWQ888:OWQ907 PGM888:PGM907 PQI888:PQI907 QAE888:QAE907 QKA888:QKA907 QTW888:QTW907 RDS888:RDS907 RNO888:RNO907 RXK888:RXK907 SHG888:SHG907 SRC888:SRC907 TAY888:TAY907 TKU888:TKU907 TUQ888:TUQ907 UEM888:UEM907 UOI888:UOI907 UYE888:UYE907 VIA888:VIA907 VRW888:VRW907 WBS888:WBS907 WLO888:WLO907 WVK888:WVK907 IX901:IX907 ST901:ST907 ACP901:ACP907 AML901:AML907 AWH901:AWH907 BGD901:BGD907 BPZ901:BPZ907 BZV901:BZV907 CJR901:CJR907 CTN901:CTN907 DDJ901:DDJ907 DNF901:DNF907 DXB901:DXB907 EGX901:EGX907 EQT901:EQT907 FAP901:FAP907 FKL901:FKL907 FUH901:FUH907 GED901:GED907 GNZ901:GNZ907 GXV901:GXV907 HHR901:HHR907 HRN901:HRN907 IBJ901:IBJ907 ILF901:ILF907 IVB901:IVB907 JEX901:JEX907 JOT901:JOT907 JYP901:JYP907 KIL901:KIL907 KSH901:KSH907 LCD901:LCD907 LLZ901:LLZ907 LVV901:LVV907 MFR901:MFR907 MPN901:MPN907 MZJ901:MZJ907 NJF901:NJF907 NTB901:NTB907 OCX901:OCX907 OMT901:OMT907 OWP901:OWP907 PGL901:PGL907 PQH901:PQH907 QAD901:QAD907 QJZ901:QJZ907 QTV901:QTV907 RDR901:RDR907 RNN901:RNN907 RXJ901:RXJ907 SHF901:SHF907 SRB901:SRB907 TAX901:TAX907 TKT901:TKT907 TUP901:TUP907 UEL901:UEL907 UOH901:UOH907 UYD901:UYD907 VHZ901:VHZ907 VRV901:VRV907 WBR901:WBR907 WLN901:WLN907 WVJ901:WVJ907 IX922:IY956 ST922:SU956 ACP922:ACQ956 AML922:AMM956 AWH922:AWI956 BGD922:BGE956 BPZ922:BQA956 BZV922:BZW956 CJR922:CJS956 CTN922:CTO956 DDJ922:DDK956 DNF922:DNG956 DXB922:DXC956 EGX922:EGY956 EQT922:EQU956 FAP922:FAQ956 FKL922:FKM956 FUH922:FUI956 GED922:GEE956 GNZ922:GOA956 GXV922:GXW956 HHR922:HHS956 HRN922:HRO956 IBJ922:IBK956 ILF922:ILG956 IVB922:IVC956 JEX922:JEY956 JOT922:JOU956 JYP922:JYQ956 KIL922:KIM956 KSH922:KSI956 LCD922:LCE956 LLZ922:LMA956 LVV922:LVW956 MFR922:MFS956 MPN922:MPO956 MZJ922:MZK956 NJF922:NJG956 NTB922:NTC956 OCX922:OCY956 OMT922:OMU956 OWP922:OWQ956 PGL922:PGM956 PQH922:PQI956 QAD922:QAE956 QJZ922:QKA956 QTV922:QTW956 RDR922:RDS956 RNN922:RNO956 RXJ922:RXK956 SHF922:SHG956 SRB922:SRC956 TAX922:TAY956 TKT922:TKU956 TUP922:TUQ956 UEL922:UEM956 UOH922:UOI956 UYD922:UYE956 VHZ922:VIA956 VRV922:VRW956 WBR922:WBS956 WLN922:WLO956 WVJ922:WVK956 IX963 ST963 ACP963 AML963 AWH963 BGD963 BPZ963 BZV963 CJR963 CTN963 DDJ963 DNF963 DXB963 EGX963 EQT963 FAP963 FKL963 FUH963 GED963 GNZ963 GXV963 HHR963 HRN963 IBJ963 ILF963 IVB963 JEX963 JOT963 JYP963 KIL963 KSH963 LCD963 LLZ963 LVV963 MFR963 MPN963 MZJ963 NJF963 NTB963 OCX963 OMT963 OWP963 PGL963 PQH963 QAD963 QJZ963 QTV963 RDR963 RNN963 RXJ963 SHF963 SRB963 TAX963 TKT963 TUP963 UEL963 UOH963 UYD963 VHZ963 VRV963 WBR963 WLN963 WVJ963 IX958:IX959 ST958:ST959 ACP958:ACP959 AML958:AML959 AWH958:AWH959 BGD958:BGD959 BPZ958:BPZ959 BZV958:BZV959 CJR958:CJR959 CTN958:CTN959 DDJ958:DDJ959 DNF958:DNF959 DXB958:DXB959 EGX958:EGX959 EQT958:EQT959 FAP958:FAP959 FKL958:FKL959 FUH958:FUH959 GED958:GED959 GNZ958:GNZ959 GXV958:GXV959 HHR958:HHR959 HRN958:HRN959 IBJ958:IBJ959 ILF958:ILF959 IVB958:IVB959 JEX958:JEX959 JOT958:JOT959 JYP958:JYP959 KIL958:KIL959 KSH958:KSH959 LCD958:LCD959 LLZ958:LLZ959 LVV958:LVV959 MFR958:MFR959 MPN958:MPN959 MZJ958:MZJ959 NJF958:NJF959 NTB958:NTB959 OCX958:OCX959 OMT958:OMT959 OWP958:OWP959 PGL958:PGL959 PQH958:PQH959 QAD958:QAD959 QJZ958:QJZ959 QTV958:QTV959 RDR958:RDR959 RNN958:RNN959 RXJ958:RXJ959 SHF958:SHF959 SRB958:SRB959 TAX958:TAX959 TKT958:TKT959 TUP958:TUP959 UEL958:UEL959 UOH958:UOH959 UYD958:UYD959 VHZ958:VHZ959 VRV958:VRV959 WBR958:WBR959 WLN958:WLN959 WVJ958:WVJ959 IX961 ST961 ACP961 AML961 AWH961 BGD961 BPZ961 BZV961 CJR961 CTN961 DDJ961 DNF961 DXB961 EGX961 EQT961 FAP961 FKL961 FUH961 GED961 GNZ961 GXV961 HHR961 HRN961 IBJ961 ILF961 IVB961 JEX961 JOT961 JYP961 KIL961 KSH961 LCD961 LLZ961 LVV961 MFR961 MPN961 MZJ961 NJF961 NTB961 OCX961 OMT961 OWP961 PGL961 PQH961 QAD961 QJZ961 QTV961 RDR961 RNN961 RXJ961 SHF961 SRB961 TAX961 TKT961 TUP961 UEL961 UOH961 UYD961 VHZ961 VRV961 WBR961 WLN961 WVJ961 IX965:IX967 ST965:ST967 ACP965:ACP967 AML965:AML967 AWH965:AWH967 BGD965:BGD967 BPZ965:BPZ967 BZV965:BZV967 CJR965:CJR967 CTN965:CTN967 DDJ965:DDJ967 DNF965:DNF967 DXB965:DXB967 EGX965:EGX967 EQT965:EQT967 FAP965:FAP967 FKL965:FKL967 FUH965:FUH967 GED965:GED967 GNZ965:GNZ967 GXV965:GXV967 HHR965:HHR967 HRN965:HRN967 IBJ965:IBJ967 ILF965:ILF967 IVB965:IVB967 JEX965:JEX967 JOT965:JOT967 JYP965:JYP967 KIL965:KIL967 KSH965:KSH967 LCD965:LCD967 LLZ965:LLZ967 LVV965:LVV967 MFR965:MFR967 MPN965:MPN967 MZJ965:MZJ967 NJF965:NJF967 NTB965:NTB967 OCX965:OCX967 OMT965:OMT967 OWP965:OWP967 PGL965:PGL967 PQH965:PQH967 QAD965:QAD967 QJZ965:QJZ967 QTV965:QTV967 RDR965:RDR967 RNN965:RNN967 RXJ965:RXJ967 SHF965:SHF967 SRB965:SRB967 TAX965:TAX967 TKT965:TKT967 TUP965:TUP967 UEL965:UEL967 UOH965:UOH967 UYD965:UYD967 VHZ965:VHZ967 VRV965:VRV967 WBR965:WBR967 WLN965:WLN967 WVJ965:WVJ967 IX969 ST969 ACP969 AML969 AWH969 BGD969 BPZ969 BZV969 CJR969 CTN969 DDJ969 DNF969 DXB969 EGX969 EQT969 FAP969 FKL969 FUH969 GED969 GNZ969 GXV969 HHR969 HRN969 IBJ969 ILF969 IVB969 JEX969 JOT969 JYP969 KIL969 KSH969 LCD969 LLZ969 LVV969 MFR969 MPN969 MZJ969 NJF969 NTB969 OCX969 OMT969 OWP969 PGL969 PQH969 QAD969 QJZ969 QTV969 RDR969 RNN969 RXJ969 SHF969 SRB969 TAX969 TKT969 TUP969 UEL969 UOH969 UYD969 VHZ969 VRV969 WBR969 WLN969 WVJ969 IY958:IY969 SU958:SU969 ACQ958:ACQ969 AMM958:AMM969 AWI958:AWI969 BGE958:BGE969 BQA958:BQA969 BZW958:BZW969 CJS958:CJS969 CTO958:CTO969 DDK958:DDK969 DNG958:DNG969 DXC958:DXC969 EGY958:EGY969 EQU958:EQU969 FAQ958:FAQ969 FKM958:FKM969 FUI958:FUI969 GEE958:GEE969 GOA958:GOA969 GXW958:GXW969 HHS958:HHS969 HRO958:HRO969 IBK958:IBK969 ILG958:ILG969 IVC958:IVC969 JEY958:JEY969 JOU958:JOU969 JYQ958:JYQ969 KIM958:KIM969 KSI958:KSI969 LCE958:LCE969 LMA958:LMA969 LVW958:LVW969 MFS958:MFS969 MPO958:MPO969 MZK958:MZK969 NJG958:NJG969 NTC958:NTC969 OCY958:OCY969 OMU958:OMU969 OWQ958:OWQ969 PGM958:PGM969 PQI958:PQI969 QAE958:QAE969 QKA958:QKA969 QTW958:QTW969 RDS958:RDS969 RNO958:RNO969 RXK958:RXK969 SHG958:SHG969 SRC958:SRC969 TAY958:TAY969 TKU958:TKU969 TUQ958:TUQ969 UEM958:UEM969 UOI958:UOI969 UYE958:UYE969 VIA958:VIA969 VRW958:VRW969 WBS958:WBS969 WLO958:WLO969 WVK958:WVK969 IX971:IY975 ST971:SU975 ACP971:ACQ975 AML971:AMM975 AWH971:AWI975 BGD971:BGE975 BPZ971:BQA975 BZV971:BZW975 CJR971:CJS975 CTN971:CTO975 DDJ971:DDK975 DNF971:DNG975 DXB971:DXC975 EGX971:EGY975 EQT971:EQU975 FAP971:FAQ975 FKL971:FKM975 FUH971:FUI975 GED971:GEE975 GNZ971:GOA975 GXV971:GXW975 HHR971:HHS975 HRN971:HRO975 IBJ971:IBK975 ILF971:ILG975 IVB971:IVC975 JEX971:JEY975 JOT971:JOU975 JYP971:JYQ975 KIL971:KIM975 KSH971:KSI975 LCD971:LCE975 LLZ971:LMA975 LVV971:LVW975 MFR971:MFS975 MPN971:MPO975 MZJ971:MZK975 NJF971:NJG975 NTB971:NTC975 OCX971:OCY975 OMT971:OMU975 OWP971:OWQ975 PGL971:PGM975 PQH971:PQI975 QAD971:QAE975 QJZ971:QKA975 QTV971:QTW975 RDR971:RDS975 RNN971:RNO975 RXJ971:RXK975 SHF971:SHG975 SRB971:SRC975 TAX971:TAY975 TKT971:TKU975 TUP971:TUQ975 UEL971:UEM975 UOH971:UOI975 UYD971:UYE975 VHZ971:VIA975 VRV971:VRW975 WBR971:WBS975 WLN971:WLO975 WVJ971:WVK975 IX989:IY1003 ST989:SU1003 ACP989:ACQ1003 AML989:AMM1003 AWH989:AWI1003 BGD989:BGE1003 BPZ989:BQA1003 BZV989:BZW1003 CJR989:CJS1003 CTN989:CTO1003 DDJ989:DDK1003 DNF989:DNG1003 DXB989:DXC1003 EGX989:EGY1003 EQT989:EQU1003 FAP989:FAQ1003 FKL989:FKM1003 FUH989:FUI1003 GED989:GEE1003 GNZ989:GOA1003 GXV989:GXW1003 HHR989:HHS1003 HRN989:HRO1003 IBJ989:IBK1003 ILF989:ILG1003 IVB989:IVC1003 JEX989:JEY1003 JOT989:JOU1003 JYP989:JYQ1003 KIL989:KIM1003 KSH989:KSI1003 LCD989:LCE1003 LLZ989:LMA1003 LVV989:LVW1003 MFR989:MFS1003 MPN989:MPO1003 MZJ989:MZK1003 NJF989:NJG1003 NTB989:NTC1003 OCX989:OCY1003 OMT989:OMU1003 OWP989:OWQ1003 PGL989:PGM1003 PQH989:PQI1003 QAD989:QAE1003 QJZ989:QKA1003 QTV989:QTW1003 RDR989:RDS1003 RNN989:RNO1003 RXJ989:RXK1003 SHF989:SHG1003 SRB989:SRC1003 TAX989:TAY1003 TKT989:TKU1003 TUP989:TUQ1003 UEL989:UEM1003 UOH989:UOI1003 UYD989:UYE1003 VHZ989:VIA1003 VRV989:VRW1003 WBR989:WBS1003 WLN989:WLO1003 WVJ989:WVK1003 IX1005:IY1005 ST1005:SU1005 ACP1005:ACQ1005 AML1005:AMM1005 AWH1005:AWI1005 BGD1005:BGE1005 BPZ1005:BQA1005 BZV1005:BZW1005 CJR1005:CJS1005 CTN1005:CTO1005 DDJ1005:DDK1005 DNF1005:DNG1005 DXB1005:DXC1005 EGX1005:EGY1005 EQT1005:EQU1005 FAP1005:FAQ1005 FKL1005:FKM1005 FUH1005:FUI1005 GED1005:GEE1005 GNZ1005:GOA1005 GXV1005:GXW1005 HHR1005:HHS1005 HRN1005:HRO1005 IBJ1005:IBK1005 ILF1005:ILG1005 IVB1005:IVC1005 JEX1005:JEY1005 JOT1005:JOU1005 JYP1005:JYQ1005 KIL1005:KIM1005 KSH1005:KSI1005 LCD1005:LCE1005 LLZ1005:LMA1005 LVV1005:LVW1005 MFR1005:MFS1005 MPN1005:MPO1005 MZJ1005:MZK1005 NJF1005:NJG1005 NTB1005:NTC1005 OCX1005:OCY1005 OMT1005:OMU1005 OWP1005:OWQ1005 PGL1005:PGM1005 PQH1005:PQI1005 QAD1005:QAE1005 QJZ1005:QKA1005 QTV1005:QTW1005 RDR1005:RDS1005 RNN1005:RNO1005 RXJ1005:RXK1005 SHF1005:SHG1005 SRB1005:SRC1005 TAX1005:TAY1005 TKT1005:TKU1005 TUP1005:TUQ1005 UEL1005:UEM1005 UOH1005:UOI1005 UYD1005:UYE1005 VHZ1005:VIA1005 VRV1005:VRW1005 WBR1005:WBS1005 WLN1005:WLO1005 WVJ1005:WVK1005 IY1006:IY1014 SU1006:SU1014 ACQ1006:ACQ1014 AMM1006:AMM1014 AWI1006:AWI1014 BGE1006:BGE1014 BQA1006:BQA1014 BZW1006:BZW1014 CJS1006:CJS1014 CTO1006:CTO1014 DDK1006:DDK1014 DNG1006:DNG1014 DXC1006:DXC1014 EGY1006:EGY1014 EQU1006:EQU1014 FAQ1006:FAQ1014 FKM1006:FKM1014 FUI1006:FUI1014 GEE1006:GEE1014 GOA1006:GOA1014 GXW1006:GXW1014 HHS1006:HHS1014 HRO1006:HRO1014 IBK1006:IBK1014 ILG1006:ILG1014 IVC1006:IVC1014 JEY1006:JEY1014 JOU1006:JOU1014 JYQ1006:JYQ1014 KIM1006:KIM1014 KSI1006:KSI1014 LCE1006:LCE1014 LMA1006:LMA1014 LVW1006:LVW1014 MFS1006:MFS1014 MPO1006:MPO1014 MZK1006:MZK1014 NJG1006:NJG1014 NTC1006:NTC1014 OCY1006:OCY1014 OMU1006:OMU1014 OWQ1006:OWQ1014 PGM1006:PGM1014 PQI1006:PQI1014 QAE1006:QAE1014 QKA1006:QKA1014 QTW1006:QTW1014 RDS1006:RDS1014 RNO1006:RNO1014 RXK1006:RXK1014 SHG1006:SHG1014 SRC1006:SRC1014 TAY1006:TAY1014 TKU1006:TKU1014 TUQ1006:TUQ1014 UEM1006:UEM1014 UOI1006:UOI1014 UYE1006:UYE1014 VIA1006:VIA1014 VRW1006:VRW1014 WBS1006:WBS1014 WLO1006:WLO1014 WVK1006:WVK1014 IX1007:IX1010 ST1007:ST1010 ACP1007:ACP1010 AML1007:AML1010 AWH1007:AWH1010 BGD1007:BGD1010 BPZ1007:BPZ1010 BZV1007:BZV1010 CJR1007:CJR1010 CTN1007:CTN1010 DDJ1007:DDJ1010 DNF1007:DNF1010 DXB1007:DXB1010 EGX1007:EGX1010 EQT1007:EQT1010 FAP1007:FAP1010 FKL1007:FKL1010 FUH1007:FUH1010 GED1007:GED1010 GNZ1007:GNZ1010 GXV1007:GXV1010 HHR1007:HHR1010 HRN1007:HRN1010 IBJ1007:IBJ1010 ILF1007:ILF1010 IVB1007:IVB1010 JEX1007:JEX1010 JOT1007:JOT1010 JYP1007:JYP1010 KIL1007:KIL1010 KSH1007:KSH1010 LCD1007:LCD1010 LLZ1007:LLZ1010 LVV1007:LVV1010 MFR1007:MFR1010 MPN1007:MPN1010 MZJ1007:MZJ1010 NJF1007:NJF1010 NTB1007:NTB1010 OCX1007:OCX1010 OMT1007:OMT1010 OWP1007:OWP1010 PGL1007:PGL1010 PQH1007:PQH1010 QAD1007:QAD1010 QJZ1007:QJZ1010 QTV1007:QTV1010 RDR1007:RDR1010 RNN1007:RNN1010 RXJ1007:RXJ1010 SHF1007:SHF1010 SRB1007:SRB1010 TAX1007:TAX1010 TKT1007:TKT1010 TUP1007:TUP1010 UEL1007:UEL1010 UOH1007:UOH1010 UYD1007:UYD1010 VHZ1007:VHZ1010 VRV1007:VRV1010 WBR1007:WBR1010 WLN1007:WLN1010 WVJ1007:WVJ1010 IX1012 ST1012 ACP1012 AML1012 AWH1012 BGD1012 BPZ1012 BZV1012 CJR1012 CTN1012 DDJ1012 DNF1012 DXB1012 EGX1012 EQT1012 FAP1012 FKL1012 FUH1012 GED1012 GNZ1012 GXV1012 HHR1012 HRN1012 IBJ1012 ILF1012 IVB1012 JEX1012 JOT1012 JYP1012 KIL1012 KSH1012 LCD1012 LLZ1012 LVV1012 MFR1012 MPN1012 MZJ1012 NJF1012 NTB1012 OCX1012 OMT1012 OWP1012 PGL1012 PQH1012 QAD1012 QJZ1012 QTV1012 RDR1012 RNN1012 RXJ1012 SHF1012 SRB1012 TAX1012 TKT1012 TUP1012 UEL1012 UOH1012 UYD1012 VHZ1012 VRV1012 WBR1012 WLN1012 WVJ1012 IX1014 ST1014 ACP1014 AML1014 AWH1014 BGD1014 BPZ1014 BZV1014 CJR1014 CTN1014 DDJ1014 DNF1014 DXB1014 EGX1014 EQT1014 FAP1014 FKL1014 FUH1014 GED1014 GNZ1014 GXV1014 HHR1014 HRN1014 IBJ1014 ILF1014 IVB1014 JEX1014 JOT1014 JYP1014 KIL1014 KSH1014 LCD1014 LLZ1014 LVV1014 MFR1014 MPN1014 MZJ1014 NJF1014 NTB1014 OCX1014 OMT1014 OWP1014 PGL1014 PQH1014 QAD1014 QJZ1014 QTV1014 RDR1014 RNN1014 RXJ1014 SHF1014 SRB1014 TAX1014 TKT1014 TUP1014 UEL1014 UOH1014 UYD1014 VHZ1014 VRV1014 WBR1014 WLN1014 WVJ1014 IX1016:IY1025 ST1016:SU1025 ACP1016:ACQ1025 AML1016:AMM1025 AWH1016:AWI1025 BGD1016:BGE1025 BPZ1016:BQA1025 BZV1016:BZW1025 CJR1016:CJS1025 CTN1016:CTO1025 DDJ1016:DDK1025 DNF1016:DNG1025 DXB1016:DXC1025 EGX1016:EGY1025 EQT1016:EQU1025 FAP1016:FAQ1025 FKL1016:FKM1025 FUH1016:FUI1025 GED1016:GEE1025 GNZ1016:GOA1025 GXV1016:GXW1025 HHR1016:HHS1025 HRN1016:HRO1025 IBJ1016:IBK1025 ILF1016:ILG1025 IVB1016:IVC1025 JEX1016:JEY1025 JOT1016:JOU1025 JYP1016:JYQ1025 KIL1016:KIM1025 KSH1016:KSI1025 LCD1016:LCE1025 LLZ1016:LMA1025 LVV1016:LVW1025 MFR1016:MFS1025 MPN1016:MPO1025 MZJ1016:MZK1025 NJF1016:NJG1025 NTB1016:NTC1025 OCX1016:OCY1025 OMT1016:OMU1025 OWP1016:OWQ1025 PGL1016:PGM1025 PQH1016:PQI1025 QAD1016:QAE1025 QJZ1016:QKA1025 QTV1016:QTW1025 RDR1016:RDS1025 RNN1016:RNO1025 RXJ1016:RXK1025 SHF1016:SHG1025 SRB1016:SRC1025 TAX1016:TAY1025 TKT1016:TKU1025 TUP1016:TUQ1025 UEL1016:UEM1025 UOH1016:UOI1025 UYD1016:UYE1025 VHZ1016:VIA1025 VRV1016:VRW1025 WBR1016:WBS1025 WLN1016:WLO1025 WVJ1016:WVK1025 IX1027:IY1027 ST1027:SU1027 ACP1027:ACQ1027 AML1027:AMM1027 AWH1027:AWI1027 BGD1027:BGE1027 BPZ1027:BQA1027 BZV1027:BZW1027 CJR1027:CJS1027 CTN1027:CTO1027 DDJ1027:DDK1027 DNF1027:DNG1027 DXB1027:DXC1027 EGX1027:EGY1027 EQT1027:EQU1027 FAP1027:FAQ1027 FKL1027:FKM1027 FUH1027:FUI1027 GED1027:GEE1027 GNZ1027:GOA1027 GXV1027:GXW1027 HHR1027:HHS1027 HRN1027:HRO1027 IBJ1027:IBK1027 ILF1027:ILG1027 IVB1027:IVC1027 JEX1027:JEY1027 JOT1027:JOU1027 JYP1027:JYQ1027 KIL1027:KIM1027 KSH1027:KSI1027 LCD1027:LCE1027 LLZ1027:LMA1027 LVV1027:LVW1027 MFR1027:MFS1027 MPN1027:MPO1027 MZJ1027:MZK1027 NJF1027:NJG1027 NTB1027:NTC1027 OCX1027:OCY1027 OMT1027:OMU1027 OWP1027:OWQ1027 PGL1027:PGM1027 PQH1027:PQI1027 QAD1027:QAE1027 QJZ1027:QKA1027 QTV1027:QTW1027 RDR1027:RDS1027 RNN1027:RNO1027 RXJ1027:RXK1027 SHF1027:SHG1027 SRB1027:SRC1027 TAX1027:TAY1027 TKT1027:TKU1027 TUP1027:TUQ1027 UEL1027:UEM1027 UOH1027:UOI1027 UYD1027:UYE1027 VHZ1027:VIA1027 VRV1027:VRW1027 WBR1027:WBS1027 WLN1027:WLO1027 WVJ1027:WVK1027 IY1028:IY1037 SU1028:SU1037 ACQ1028:ACQ1037 AMM1028:AMM1037 AWI1028:AWI1037 BGE1028:BGE1037 BQA1028:BQA1037 BZW1028:BZW1037 CJS1028:CJS1037 CTO1028:CTO1037 DDK1028:DDK1037 DNG1028:DNG1037 DXC1028:DXC1037 EGY1028:EGY1037 EQU1028:EQU1037 FAQ1028:FAQ1037 FKM1028:FKM1037 FUI1028:FUI1037 GEE1028:GEE1037 GOA1028:GOA1037 GXW1028:GXW1037 HHS1028:HHS1037 HRO1028:HRO1037 IBK1028:IBK1037 ILG1028:ILG1037 IVC1028:IVC1037 JEY1028:JEY1037 JOU1028:JOU1037 JYQ1028:JYQ1037 KIM1028:KIM1037 KSI1028:KSI1037 LCE1028:LCE1037 LMA1028:LMA1037 LVW1028:LVW1037 MFS1028:MFS1037 MPO1028:MPO1037 MZK1028:MZK1037 NJG1028:NJG1037 NTC1028:NTC1037 OCY1028:OCY1037 OMU1028:OMU1037 OWQ1028:OWQ1037 PGM1028:PGM1037 PQI1028:PQI1037 QAE1028:QAE1037 QKA1028:QKA1037 QTW1028:QTW1037 RDS1028:RDS1037 RNO1028:RNO1037 RXK1028:RXK1037 SHG1028:SHG1037 SRC1028:SRC1037 TAY1028:TAY1037 TKU1028:TKU1037 TUQ1028:TUQ1037 UEM1028:UEM1037 UOI1028:UOI1037 UYE1028:UYE1037 VIA1028:VIA1037 VRW1028:VRW1037 WBS1028:WBS1037 WLO1028:WLO1037 WVK1028:WVK1037 IX1028 ST1028 ACP1028 AML1028 AWH1028 BGD1028 BPZ1028 BZV1028 CJR1028 CTN1028 DDJ1028 DNF1028 DXB1028 EGX1028 EQT1028 FAP1028 FKL1028 FUH1028 GED1028 GNZ1028 GXV1028 HHR1028 HRN1028 IBJ1028 ILF1028 IVB1028 JEX1028 JOT1028 JYP1028 KIL1028 KSH1028 LCD1028 LLZ1028 LVV1028 MFR1028 MPN1028 MZJ1028 NJF1028 NTB1028 OCX1028 OMT1028 OWP1028 PGL1028 PQH1028 QAD1028 QJZ1028 QTV1028 RDR1028 RNN1028 RXJ1028 SHF1028 SRB1028 TAX1028 TKT1028 TUP1028 UEL1028 UOH1028 UYD1028 VHZ1028 VRV1028 WBR1028 WLN1028 WVJ1028 IX1037 ST1037 ACP1037 AML1037 AWH1037 BGD1037 BPZ1037 BZV1037 CJR1037 CTN1037 DDJ1037 DNF1037 DXB1037 EGX1037 EQT1037 FAP1037 FKL1037 FUH1037 GED1037 GNZ1037 GXV1037 HHR1037 HRN1037 IBJ1037 ILF1037 IVB1037 JEX1037 JOT1037 JYP1037 KIL1037 KSH1037 LCD1037 LLZ1037 LVV1037 MFR1037 MPN1037 MZJ1037 NJF1037 NTB1037 OCX1037 OMT1037 OWP1037 PGL1037 PQH1037 QAD1037 QJZ1037 QTV1037 RDR1037 RNN1037 RXJ1037 SHF1037 SRB1037 TAX1037 TKT1037 TUP1037 UEL1037 UOH1037 UYD1037 VHZ1037 VRV1037 WBR1037 WLN1037 WVJ1037 IX1030:IX1032 ST1030:ST1032 ACP1030:ACP1032 AML1030:AML1032 AWH1030:AWH1032 BGD1030:BGD1032 BPZ1030:BPZ1032 BZV1030:BZV1032 CJR1030:CJR1032 CTN1030:CTN1032 DDJ1030:DDJ1032 DNF1030:DNF1032 DXB1030:DXB1032 EGX1030:EGX1032 EQT1030:EQT1032 FAP1030:FAP1032 FKL1030:FKL1032 FUH1030:FUH1032 GED1030:GED1032 GNZ1030:GNZ1032 GXV1030:GXV1032 HHR1030:HHR1032 HRN1030:HRN1032 IBJ1030:IBJ1032 ILF1030:ILF1032 IVB1030:IVB1032 JEX1030:JEX1032 JOT1030:JOT1032 JYP1030:JYP1032 KIL1030:KIL1032 KSH1030:KSH1032 LCD1030:LCD1032 LLZ1030:LLZ1032 LVV1030:LVV1032 MFR1030:MFR1032 MPN1030:MPN1032 MZJ1030:MZJ1032 NJF1030:NJF1032 NTB1030:NTB1032 OCX1030:OCX1032 OMT1030:OMT1032 OWP1030:OWP1032 PGL1030:PGL1032 PQH1030:PQH1032 QAD1030:QAD1032 QJZ1030:QJZ1032 QTV1030:QTV1032 RDR1030:RDR1032 RNN1030:RNN1032 RXJ1030:RXJ1032 SHF1030:SHF1032 SRB1030:SRB1032 TAX1030:TAX1032 TKT1030:TKT1032 TUP1030:TUP1032 UEL1030:UEL1032 UOH1030:UOH1032 UYD1030:UYD1032 VHZ1030:VHZ1032 VRV1030:VRV1032 WBR1030:WBR1032 WLN1030:WLN1032 WVJ1030:WVJ1032 IX1034:IX1035 ST1034:ST1035 ACP1034:ACP1035 AML1034:AML1035 AWH1034:AWH1035 BGD1034:BGD1035 BPZ1034:BPZ1035 BZV1034:BZV1035 CJR1034:CJR1035 CTN1034:CTN1035 DDJ1034:DDJ1035 DNF1034:DNF1035 DXB1034:DXB1035 EGX1034:EGX1035 EQT1034:EQT1035 FAP1034:FAP1035 FKL1034:FKL1035 FUH1034:FUH1035 GED1034:GED1035 GNZ1034:GNZ1035 GXV1034:GXV1035 HHR1034:HHR1035 HRN1034:HRN1035 IBJ1034:IBJ1035 ILF1034:ILF1035 IVB1034:IVB1035 JEX1034:JEX1035 JOT1034:JOT1035 JYP1034:JYP1035 KIL1034:KIL1035 KSH1034:KSH1035 LCD1034:LCD1035 LLZ1034:LLZ1035 LVV1034:LVV1035 MFR1034:MFR1035 MPN1034:MPN1035 MZJ1034:MZJ1035 NJF1034:NJF1035 NTB1034:NTB1035 OCX1034:OCX1035 OMT1034:OMT1035 OWP1034:OWP1035 PGL1034:PGL1035 PQH1034:PQH1035 QAD1034:QAD1035 QJZ1034:QJZ1035 QTV1034:QTV1035 RDR1034:RDR1035 RNN1034:RNN1035 RXJ1034:RXJ1035 SHF1034:SHF1035 SRB1034:SRB1035 TAX1034:TAX1035 TKT1034:TKT1035 TUP1034:TUP1035 UEL1034:UEL1035 UOH1034:UOH1035 UYD1034:UYD1035 VHZ1034:VHZ1035 VRV1034:VRV1035 WBR1034:WBR1035 WLN1034:WLN1035 WVJ1034:WVJ1035 IX1051:IY1061 ST1051:SU1061 ACP1051:ACQ1061 AML1051:AMM1061 AWH1051:AWI1061 BGD1051:BGE1061 BPZ1051:BQA1061 BZV1051:BZW1061 CJR1051:CJS1061 CTN1051:CTO1061 DDJ1051:DDK1061 DNF1051:DNG1061 DXB1051:DXC1061 EGX1051:EGY1061 EQT1051:EQU1061 FAP1051:FAQ1061 FKL1051:FKM1061 FUH1051:FUI1061 GED1051:GEE1061 GNZ1051:GOA1061 GXV1051:GXW1061 HHR1051:HHS1061 HRN1051:HRO1061 IBJ1051:IBK1061 ILF1051:ILG1061 IVB1051:IVC1061 JEX1051:JEY1061 JOT1051:JOU1061 JYP1051:JYQ1061 KIL1051:KIM1061 KSH1051:KSI1061 LCD1051:LCE1061 LLZ1051:LMA1061 LVV1051:LVW1061 MFR1051:MFS1061 MPN1051:MPO1061 MZJ1051:MZK1061 NJF1051:NJG1061 NTB1051:NTC1061 OCX1051:OCY1061 OMT1051:OMU1061 OWP1051:OWQ1061 PGL1051:PGM1061 PQH1051:PQI1061 QAD1051:QAE1061 QJZ1051:QKA1061 QTV1051:QTW1061 RDR1051:RDS1061 RNN1051:RNO1061 RXJ1051:RXK1061 SHF1051:SHG1061 SRB1051:SRC1061 TAX1051:TAY1061 TKT1051:TKU1061 TUP1051:TUQ1061 UEL1051:UEM1061 UOH1051:UOI1061 UYD1051:UYE1061 VHZ1051:VIA1061 VRV1051:VRW1061 WBR1051:WBS1061 WLN1051:WLO1061 WVJ1051:WVK1061 IX1063:IY1084 ST1063:SU1084 ACP1063:ACQ1084 AML1063:AMM1084 AWH1063:AWI1084 BGD1063:BGE1084 BPZ1063:BQA1084 BZV1063:BZW1084 CJR1063:CJS1084 CTN1063:CTO1084 DDJ1063:DDK1084 DNF1063:DNG1084 DXB1063:DXC1084 EGX1063:EGY1084 EQT1063:EQU1084 FAP1063:FAQ1084 FKL1063:FKM1084 FUH1063:FUI1084 GED1063:GEE1084 GNZ1063:GOA1084 GXV1063:GXW1084 HHR1063:HHS1084 HRN1063:HRO1084 IBJ1063:IBK1084 ILF1063:ILG1084 IVB1063:IVC1084 JEX1063:JEY1084 JOT1063:JOU1084 JYP1063:JYQ1084 KIL1063:KIM1084 KSH1063:KSI1084 LCD1063:LCE1084 LLZ1063:LMA1084 LVV1063:LVW1084 MFR1063:MFS1084 MPN1063:MPO1084 MZJ1063:MZK1084 NJF1063:NJG1084 NTB1063:NTC1084 OCX1063:OCY1084 OMT1063:OMU1084 OWP1063:OWQ1084 PGL1063:PGM1084 PQH1063:PQI1084 QAD1063:QAE1084 QJZ1063:QKA1084 QTV1063:QTW1084 RDR1063:RDS1084 RNN1063:RNO1084 RXJ1063:RXK1084 SHF1063:SHG1084 SRB1063:SRC1084 TAX1063:TAY1084 TKT1063:TKU1084 TUP1063:TUQ1084 UEL1063:UEM1084 UOH1063:UOI1084 UYD1063:UYE1084 VHZ1063:VIA1084 VRV1063:VRW1084 WBR1063:WBS1084 WLN1063:WLO1084 WVJ1063:WVK1084 IX1086:IY1101 ST1086:SU1101 ACP1086:ACQ1101 AML1086:AMM1101 AWH1086:AWI1101 BGD1086:BGE1101 BPZ1086:BQA1101 BZV1086:BZW1101 CJR1086:CJS1101 CTN1086:CTO1101 DDJ1086:DDK1101 DNF1086:DNG1101 DXB1086:DXC1101 EGX1086:EGY1101 EQT1086:EQU1101 FAP1086:FAQ1101 FKL1086:FKM1101 FUH1086:FUI1101 GED1086:GEE1101 GNZ1086:GOA1101 GXV1086:GXW1101 HHR1086:HHS1101 HRN1086:HRO1101 IBJ1086:IBK1101 ILF1086:ILG1101 IVB1086:IVC1101 JEX1086:JEY1101 JOT1086:JOU1101 JYP1086:JYQ1101 KIL1086:KIM1101 KSH1086:KSI1101 LCD1086:LCE1101 LLZ1086:LMA1101 LVV1086:LVW1101 MFR1086:MFS1101 MPN1086:MPO1101 MZJ1086:MZK1101 NJF1086:NJG1101 NTB1086:NTC1101 OCX1086:OCY1101 OMT1086:OMU1101 OWP1086:OWQ1101 PGL1086:PGM1101 PQH1086:PQI1101 QAD1086:QAE1101 QJZ1086:QKA1101 QTV1086:QTW1101 RDR1086:RDS1101 RNN1086:RNO1101 RXJ1086:RXK1101 SHF1086:SHG1101 SRB1086:SRC1101 TAX1086:TAY1101 TKT1086:TKU1101 TUP1086:TUQ1101 UEL1086:UEM1101 UOH1086:UOI1101 UYD1086:UYE1101 VHZ1086:VIA1101 VRV1086:VRW1101 WBR1086:WBS1101 WLN1086:WLO1101 WVJ1086:WVK1101 IX1103:IY1103 ST1103:SU1103 ACP1103:ACQ1103 AML1103:AMM1103 AWH1103:AWI1103 BGD1103:BGE1103 BPZ1103:BQA1103 BZV1103:BZW1103 CJR1103:CJS1103 CTN1103:CTO1103 DDJ1103:DDK1103 DNF1103:DNG1103 DXB1103:DXC1103 EGX1103:EGY1103 EQT1103:EQU1103 FAP1103:FAQ1103 FKL1103:FKM1103 FUH1103:FUI1103 GED1103:GEE1103 GNZ1103:GOA1103 GXV1103:GXW1103 HHR1103:HHS1103 HRN1103:HRO1103 IBJ1103:IBK1103 ILF1103:ILG1103 IVB1103:IVC1103 JEX1103:JEY1103 JOT1103:JOU1103 JYP1103:JYQ1103 KIL1103:KIM1103 KSH1103:KSI1103 LCD1103:LCE1103 LLZ1103:LMA1103 LVV1103:LVW1103 MFR1103:MFS1103 MPN1103:MPO1103 MZJ1103:MZK1103 NJF1103:NJG1103 NTB1103:NTC1103 OCX1103:OCY1103 OMT1103:OMU1103 OWP1103:OWQ1103 PGL1103:PGM1103 PQH1103:PQI1103 QAD1103:QAE1103 QJZ1103:QKA1103 QTV1103:QTW1103 RDR1103:RDS1103 RNN1103:RNO1103 RXJ1103:RXK1103 SHF1103:SHG1103 SRB1103:SRC1103 TAX1103:TAY1103 TKT1103:TKU1103 TUP1103:TUQ1103 UEL1103:UEM1103 UOH1103:UOI1103 UYD1103:UYE1103 VHZ1103:VIA1103 VRV1103:VRW1103 WBR1103:WBS1103 WLN1103:WLO1103 WVJ1103:WVK1103 IX1104:IX1112 ST1104:ST1112 ACP1104:ACP1112 AML1104:AML1112 AWH1104:AWH1112 BGD1104:BGD1112 BPZ1104:BPZ1112 BZV1104:BZV1112 CJR1104:CJR1112 CTN1104:CTN1112 DDJ1104:DDJ1112 DNF1104:DNF1112 DXB1104:DXB1112 EGX1104:EGX1112 EQT1104:EQT1112 FAP1104:FAP1112 FKL1104:FKL1112 FUH1104:FUH1112 GED1104:GED1112 GNZ1104:GNZ1112 GXV1104:GXV1112 HHR1104:HHR1112 HRN1104:HRN1112 IBJ1104:IBJ1112 ILF1104:ILF1112 IVB1104:IVB1112 JEX1104:JEX1112 JOT1104:JOT1112 JYP1104:JYP1112 KIL1104:KIL1112 KSH1104:KSH1112 LCD1104:LCD1112 LLZ1104:LLZ1112 LVV1104:LVV1112 MFR1104:MFR1112 MPN1104:MPN1112 MZJ1104:MZJ1112 NJF1104:NJF1112 NTB1104:NTB1112 OCX1104:OCX1112 OMT1104:OMT1112 OWP1104:OWP1112 PGL1104:PGL1112 PQH1104:PQH1112 QAD1104:QAD1112 QJZ1104:QJZ1112 QTV1104:QTV1112 RDR1104:RDR1112 RNN1104:RNN1112 RXJ1104:RXJ1112 SHF1104:SHF1112 SRB1104:SRB1112 TAX1104:TAX1112 TKT1104:TKT1112 TUP1104:TUP1112 UEL1104:UEL1112 UOH1104:UOH1112 UYD1104:UYD1112 VHZ1104:VHZ1112 VRV1104:VRV1112 WBR1104:WBR1112 WLN1104:WLN1112 WVJ1104:WVJ1112 IY1104:IY1114 SU1104:SU1114 ACQ1104:ACQ1114 AMM1104:AMM1114 AWI1104:AWI1114 BGE1104:BGE1114 BQA1104:BQA1114 BZW1104:BZW1114 CJS1104:CJS1114 CTO1104:CTO1114 DDK1104:DDK1114 DNG1104:DNG1114 DXC1104:DXC1114 EGY1104:EGY1114 EQU1104:EQU1114 FAQ1104:FAQ1114 FKM1104:FKM1114 FUI1104:FUI1114 GEE1104:GEE1114 GOA1104:GOA1114 GXW1104:GXW1114 HHS1104:HHS1114 HRO1104:HRO1114 IBK1104:IBK1114 ILG1104:ILG1114 IVC1104:IVC1114 JEY1104:JEY1114 JOU1104:JOU1114 JYQ1104:JYQ1114 KIM1104:KIM1114 KSI1104:KSI1114 LCE1104:LCE1114 LMA1104:LMA1114 LVW1104:LVW1114 MFS1104:MFS1114 MPO1104:MPO1114 MZK1104:MZK1114 NJG1104:NJG1114 NTC1104:NTC1114 OCY1104:OCY1114 OMU1104:OMU1114 OWQ1104:OWQ1114 PGM1104:PGM1114 PQI1104:PQI1114 QAE1104:QAE1114 QKA1104:QKA1114 QTW1104:QTW1114 RDS1104:RDS1114 RNO1104:RNO1114 RXK1104:RXK1114 SHG1104:SHG1114 SRC1104:SRC1114 TAY1104:TAY1114 TKU1104:TKU1114 TUQ1104:TUQ1114 UEM1104:UEM1114 UOI1104:UOI1114 UYE1104:UYE1114 VIA1104:VIA1114 VRW1104:VRW1114 WBS1104:WBS1114 WLO1104:WLO1114 WVK1104:WVK1114 IX1115:IY1115 ST1115:SU1115 ACP1115:ACQ1115 AML1115:AMM1115 AWH1115:AWI1115 BGD1115:BGE1115 BPZ1115:BQA1115 BZV1115:BZW1115 CJR1115:CJS1115 CTN1115:CTO1115 DDJ1115:DDK1115 DNF1115:DNG1115 DXB1115:DXC1115 EGX1115:EGY1115 EQT1115:EQU1115 FAP1115:FAQ1115 FKL1115:FKM1115 FUH1115:FUI1115 GED1115:GEE1115 GNZ1115:GOA1115 GXV1115:GXW1115 HHR1115:HHS1115 HRN1115:HRO1115 IBJ1115:IBK1115 ILF1115:ILG1115 IVB1115:IVC1115 JEX1115:JEY1115 JOT1115:JOU1115 JYP1115:JYQ1115 KIL1115:KIM1115 KSH1115:KSI1115 LCD1115:LCE1115 LLZ1115:LMA1115 LVV1115:LVW1115 MFR1115:MFS1115 MPN1115:MPO1115 MZJ1115:MZK1115 NJF1115:NJG1115 NTB1115:NTC1115 OCX1115:OCY1115 OMT1115:OMU1115 OWP1115:OWQ1115 PGL1115:PGM1115 PQH1115:PQI1115 QAD1115:QAE1115 QJZ1115:QKA1115 QTV1115:QTW1115 RDR1115:RDS1115 RNN1115:RNO1115 RXJ1115:RXK1115 SHF1115:SHG1115 SRB1115:SRC1115 TAX1115:TAY1115 TKT1115:TKU1115 TUP1115:TUQ1115 UEL1115:UEM1115 UOH1115:UOI1115 UYD1115:UYE1115 VHZ1115:VIA1115 VRV1115:VRW1115 WBR1115:WBS1115 WLN1115:WLO1115 WVJ1115:WVK1115 IX1114 ST1114 ACP1114 AML1114 AWH1114 BGD1114 BPZ1114 BZV1114 CJR1114 CTN1114 DDJ1114 DNF1114 DXB1114 EGX1114 EQT1114 FAP1114 FKL1114 FUH1114 GED1114 GNZ1114 GXV1114 HHR1114 HRN1114 IBJ1114 ILF1114 IVB1114 JEX1114 JOT1114 JYP1114 KIL1114 KSH1114 LCD1114 LLZ1114 LVV1114 MFR1114 MPN1114 MZJ1114 NJF1114 NTB1114 OCX1114 OMT1114 OWP1114 PGL1114 PQH1114 QAD1114 QJZ1114 QTV1114 RDR1114 RNN1114 RXJ1114 SHF1114 SRB1114 TAX1114 TKT1114 TUP1114 UEL1114 UOH1114 UYD1114 VHZ1114 VRV1114 WBR1114 WLN1114 WVJ1114 IX1117:IY1117 ST1117:SU1117 ACP1117:ACQ1117 AML1117:AMM1117 AWH1117:AWI1117 BGD1117:BGE1117 BPZ1117:BQA1117 BZV1117:BZW1117 CJR1117:CJS1117 CTN1117:CTO1117 DDJ1117:DDK1117 DNF1117:DNG1117 DXB1117:DXC1117 EGX1117:EGY1117 EQT1117:EQU1117 FAP1117:FAQ1117 FKL1117:FKM1117 FUH1117:FUI1117 GED1117:GEE1117 GNZ1117:GOA1117 GXV1117:GXW1117 HHR1117:HHS1117 HRN1117:HRO1117 IBJ1117:IBK1117 ILF1117:ILG1117 IVB1117:IVC1117 JEX1117:JEY1117 JOT1117:JOU1117 JYP1117:JYQ1117 KIL1117:KIM1117 KSH1117:KSI1117 LCD1117:LCE1117 LLZ1117:LMA1117 LVV1117:LVW1117 MFR1117:MFS1117 MPN1117:MPO1117 MZJ1117:MZK1117 NJF1117:NJG1117 NTB1117:NTC1117 OCX1117:OCY1117 OMT1117:OMU1117 OWP1117:OWQ1117 PGL1117:PGM1117 PQH1117:PQI1117 QAD1117:QAE1117 QJZ1117:QKA1117 QTV1117:QTW1117 RDR1117:RDS1117 RNN1117:RNO1117 RXJ1117:RXK1117 SHF1117:SHG1117 SRB1117:SRC1117 TAX1117:TAY1117 TKT1117:TKU1117 TUP1117:TUQ1117 UEL1117:UEM1117 UOH1117:UOI1117 UYD1117:UYE1117 VHZ1117:VIA1117 VRV1117:VRW1117 WBR1117:WBS1117 WLN1117:WLO1117 WVJ1117:WVK1117 IX1119:IY1129 ST1119:SU1129 ACP1119:ACQ1129 AML1119:AMM1129 AWH1119:AWI1129 BGD1119:BGE1129 BPZ1119:BQA1129 BZV1119:BZW1129 CJR1119:CJS1129 CTN1119:CTO1129 DDJ1119:DDK1129 DNF1119:DNG1129 DXB1119:DXC1129 EGX1119:EGY1129 EQT1119:EQU1129 FAP1119:FAQ1129 FKL1119:FKM1129 FUH1119:FUI1129 GED1119:GEE1129 GNZ1119:GOA1129 GXV1119:GXW1129 HHR1119:HHS1129 HRN1119:HRO1129 IBJ1119:IBK1129 ILF1119:ILG1129 IVB1119:IVC1129 JEX1119:JEY1129 JOT1119:JOU1129 JYP1119:JYQ1129 KIL1119:KIM1129 KSH1119:KSI1129 LCD1119:LCE1129 LLZ1119:LMA1129 LVV1119:LVW1129 MFR1119:MFS1129 MPN1119:MPO1129 MZJ1119:MZK1129 NJF1119:NJG1129 NTB1119:NTC1129 OCX1119:OCY1129 OMT1119:OMU1129 OWP1119:OWQ1129 PGL1119:PGM1129 PQH1119:PQI1129 QAD1119:QAE1129 QJZ1119:QKA1129 QTV1119:QTW1129 RDR1119:RDS1129 RNN1119:RNO1129 RXJ1119:RXK1129 SHF1119:SHG1129 SRB1119:SRC1129 TAX1119:TAY1129 TKT1119:TKU1129 TUP1119:TUQ1129 UEL1119:UEM1129 UOH1119:UOI1129 UYD1119:UYE1129 VHZ1119:VIA1129 VRV1119:VRW1129 WBR1119:WBS1129 WLN1119:WLO1129 WVJ1119:WVK1129 IX1131:IY1131 ST1131:SU1131 ACP1131:ACQ1131 AML1131:AMM1131 AWH1131:AWI1131 BGD1131:BGE1131 BPZ1131:BQA1131 BZV1131:BZW1131 CJR1131:CJS1131 CTN1131:CTO1131 DDJ1131:DDK1131 DNF1131:DNG1131 DXB1131:DXC1131 EGX1131:EGY1131 EQT1131:EQU1131 FAP1131:FAQ1131 FKL1131:FKM1131 FUH1131:FUI1131 GED1131:GEE1131 GNZ1131:GOA1131 GXV1131:GXW1131 HHR1131:HHS1131 HRN1131:HRO1131 IBJ1131:IBK1131 ILF1131:ILG1131 IVB1131:IVC1131 JEX1131:JEY1131 JOT1131:JOU1131 JYP1131:JYQ1131 KIL1131:KIM1131 KSH1131:KSI1131 LCD1131:LCE1131 LLZ1131:LMA1131 LVV1131:LVW1131 MFR1131:MFS1131 MPN1131:MPO1131 MZJ1131:MZK1131 NJF1131:NJG1131 NTB1131:NTC1131 OCX1131:OCY1131 OMT1131:OMU1131 OWP1131:OWQ1131 PGL1131:PGM1131 PQH1131:PQI1131 QAD1131:QAE1131 QJZ1131:QKA1131 QTV1131:QTW1131 RDR1131:RDS1131 RNN1131:RNO1131 RXJ1131:RXK1131 SHF1131:SHG1131 SRB1131:SRC1131 TAX1131:TAY1131 TKT1131:TKU1131 TUP1131:TUQ1131 UEL1131:UEM1131 UOH1131:UOI1131 UYD1131:UYE1131 VHZ1131:VIA1131 VRV1131:VRW1131 WBR1131:WBS1131 WLN1131:WLO1131 WVJ1131:WVK1131 IX1133:IY1162 ST1133:SU1162 ACP1133:ACQ1162 AML1133:AMM1162 AWH1133:AWI1162 BGD1133:BGE1162 BPZ1133:BQA1162 BZV1133:BZW1162 CJR1133:CJS1162 CTN1133:CTO1162 DDJ1133:DDK1162 DNF1133:DNG1162 DXB1133:DXC1162 EGX1133:EGY1162 EQT1133:EQU1162 FAP1133:FAQ1162 FKL1133:FKM1162 FUH1133:FUI1162 GED1133:GEE1162 GNZ1133:GOA1162 GXV1133:GXW1162 HHR1133:HHS1162 HRN1133:HRO1162 IBJ1133:IBK1162 ILF1133:ILG1162 IVB1133:IVC1162 JEX1133:JEY1162 JOT1133:JOU1162 JYP1133:JYQ1162 KIL1133:KIM1162 KSH1133:KSI1162 LCD1133:LCE1162 LLZ1133:LMA1162 LVV1133:LVW1162 MFR1133:MFS1162 MPN1133:MPO1162 MZJ1133:MZK1162 NJF1133:NJG1162 NTB1133:NTC1162 OCX1133:OCY1162 OMT1133:OMU1162 OWP1133:OWQ1162 PGL1133:PGM1162 PQH1133:PQI1162 QAD1133:QAE1162 QJZ1133:QKA1162 QTV1133:QTW1162 RDR1133:RDS1162 RNN1133:RNO1162 RXJ1133:RXK1162 SHF1133:SHG1162 SRB1133:SRC1162 TAX1133:TAY1162 TKT1133:TKU1162 TUP1133:TUQ1162 UEL1133:UEM1162 UOH1133:UOI1162 UYD1133:UYE1162 VHZ1133:VIA1162 VRV1133:VRW1162 WBR1133:WBS1162 WLN1133:WLO1162 WVJ1133:WVK1162 IX1164:IY1168 ST1164:SU1168 ACP1164:ACQ1168 AML1164:AMM1168 AWH1164:AWI1168 BGD1164:BGE1168 BPZ1164:BQA1168 BZV1164:BZW1168 CJR1164:CJS1168 CTN1164:CTO1168 DDJ1164:DDK1168 DNF1164:DNG1168 DXB1164:DXC1168 EGX1164:EGY1168 EQT1164:EQU1168 FAP1164:FAQ1168 FKL1164:FKM1168 FUH1164:FUI1168 GED1164:GEE1168 GNZ1164:GOA1168 GXV1164:GXW1168 HHR1164:HHS1168 HRN1164:HRO1168 IBJ1164:IBK1168 ILF1164:ILG1168 IVB1164:IVC1168 JEX1164:JEY1168 JOT1164:JOU1168 JYP1164:JYQ1168 KIL1164:KIM1168 KSH1164:KSI1168 LCD1164:LCE1168 LLZ1164:LMA1168 LVV1164:LVW1168 MFR1164:MFS1168 MPN1164:MPO1168 MZJ1164:MZK1168 NJF1164:NJG1168 NTB1164:NTC1168 OCX1164:OCY1168 OMT1164:OMU1168 OWP1164:OWQ1168 PGL1164:PGM1168 PQH1164:PQI1168 QAD1164:QAE1168 QJZ1164:QKA1168 QTV1164:QTW1168 RDR1164:RDS1168 RNN1164:RNO1168 RXJ1164:RXK1168 SHF1164:SHG1168 SRB1164:SRC1168 TAX1164:TAY1168 TKT1164:TKU1168 TUP1164:TUQ1168 UEL1164:UEM1168 UOH1164:UOI1168 UYD1164:UYE1168 VHZ1164:VIA1168 VRV1164:VRW1168 WBR1164:WBS1168 WLN1164:WLO1168 WVJ1164:WVK1168 WVJ263:WVJ267 WLN263:WLN267 WBR263:WBR267 VRV263:VRV267 VHZ263:VHZ267 UYD263:UYD267 UOH263:UOH267 UEL263:UEL267 TUP263:TUP267 TKT263:TKT267 TAX263:TAX267 SRB263:SRB267 SHF263:SHF267 RXJ263:RXJ267 RNN263:RNN267 RDR263:RDR267 QTV263:QTV267 QJZ263:QJZ267 QAD263:QAD267 PQH263:PQH267 PGL263:PGL267 OWP263:OWP267 OMT263:OMT267 OCX263:OCX267 NTB263:NTB267 NJF263:NJF267 MZJ263:MZJ267 MPN263:MPN267 MFR263:MFR267 LVV263:LVV267 LLZ263:LLZ267 LCD263:LCD267 KSH263:KSH267 KIL263:KIL267 JYP263:JYP267 JOT263:JOT267 JEX263:JEX267 IVB263:IVB267 ILF263:ILF267 IBJ263:IBJ267 HRN263:HRN267 HHR263:HHR267 GXV263:GXV267 GNZ263:GNZ267 GED263:GED267 FUH263:FUH267 FKL263:FKL267 FAP263:FAP267 EQT263:EQT267 EGX263:EGX267 DXB263:DXB267 DNF263:DNF267 DDJ263:DDJ267 CTN263:CTN267 CJR263:CJR267 BZV263:BZV267 BPZ263:BPZ267 BGD263:BGD267 AWH263:AWH267 AML263:AML267 ACP263:ACP267 ST263:ST267 IX263:IX267 WVK244:WVK267 WLO244:WLO267 WBS244:WBS267 VRW244:VRW267 VIA244:VIA267 UYE244:UYE267 UOI244:UOI267 UEM244:UEM267 TUQ244:TUQ267 TKU244:TKU267 TAY244:TAY267 SRC244:SRC267 SHG244:SHG267 RXK244:RXK267 RNO244:RNO267 RDS244:RDS267 QTW244:QTW267 QKA244:QKA267 QAE244:QAE267 PQI244:PQI267 PGM244:PGM267 OWQ244:OWQ267 OMU244:OMU267 OCY244:OCY267 NTC244:NTC267 NJG244:NJG267 MZK244:MZK267 MPO244:MPO267 MFS244:MFS267 LVW244:LVW267 LMA244:LMA267 LCE244:LCE267 KSI244:KSI267 KIM244:KIM267 JYQ244:JYQ267 JOU244:JOU267 JEY244:JEY267 IVC244:IVC267 ILG244:ILG267 IBK244:IBK267 HRO244:HRO267 HHS244:HHS267 GXW244:GXW267 GOA244:GOA267 GEE244:GEE267 FUI244:FUI267 FKM244:FKM267 FAQ244:FAQ267 EQU244:EQU267 EGY244:EGY267 DXC244:DXC267 DNG244:DNG267 DDK244:DDK267 CTO244:CTO267 CJS244:CJS267 BZW244:BZW267 BQA244:BQA267 BGE244:BGE267 AWI244:AWI267 AMM244:AMM267 ACQ244:ACQ267 SU244:SU267 IY244:IY267 IX636:IY688 ST636:SU688 ACP636:ACQ688 AML636:AMM688 AWH636:AWI688 BGD636:BGE688 BPZ636:BQA688 BZV636:BZW688 CJR636:CJS688 CTN636:CTO688 DDJ636:DDK688 DNF636:DNG688 DXB636:DXC688 EGX636:EGY688 EQT636:EQU688 FAP636:FAQ688 FKL636:FKM688 FUH636:FUI688 GED636:GEE688 GNZ636:GOA688 GXV636:GXW688 HHR636:HHS688 HRN636:HRO688 IBJ636:IBK688 ILF636:ILG688 IVB636:IVC688 JEX636:JEY688 JOT636:JOU688 JYP636:JYQ688 KIL636:KIM688 KSH636:KSI688 LCD636:LCE688 LLZ636:LMA688 LVV636:LVW688 MFR636:MFS688 MPN636:MPO688 MZJ636:MZK688 NJF636:NJG688 NTB636:NTC688 OCX636:OCY688 OMT636:OMU688 OWP636:OWQ688 PGL636:PGM688 PQH636:PQI688 QAD636:QAE688 QJZ636:QKA688 QTV636:QTW688 RDR636:RDS688 RNN636:RNO688 RXJ636:RXK688 SHF636:SHG688 SRB636:SRC688 TAX636:TAY688 TKT636:TKU688 TUP636:TUQ688 UEL636:UEM688 UOH636:UOI688 UYD636:UYE688 VHZ636:VIA688 VRV636:VRW688 WBR636:WBS688 WLN636:WLO688 WVJ636:WVK688 WVJ706:WVK710 WLN706:WLO710 WBR706:WBS710 VRV706:VRW710 VHZ706:VIA710 UYD706:UYE710 UOH706:UOI710 UEL706:UEM710 TUP706:TUQ710 TKT706:TKU710 TAX706:TAY710 SRB706:SRC710 SHF706:SHG710 RXJ706:RXK710 RNN706:RNO710 RDR706:RDS710 QTV706:QTW710 QJZ706:QKA710 QAD706:QAE710 PQH706:PQI710 PGL706:PGM710 OWP706:OWQ710 OMT706:OMU710 OCX706:OCY710 NTB706:NTC710 NJF706:NJG710 MZJ706:MZK710 MPN706:MPO710 MFR706:MFS710 LVV706:LVW710 LLZ706:LMA710 LCD706:LCE710 KSH706:KSI710 KIL706:KIM710 JYP706:JYQ710 JOT706:JOU710 JEX706:JEY710 IVB706:IVC710 ILF706:ILG710 IBJ706:IBK710 HRN706:HRO710 HHR706:HHS710 GXV706:GXW710 GNZ706:GOA710 GED706:GEE710 FUH706:FUI710 FKL706:FKM710 FAP706:FAQ710 EQT706:EQU710 EGX706:EGY710 DXB706:DXC710 DNF706:DNG710 DDJ706:DDK710 CTN706:CTO710 CJR706:CJS710 BZV706:BZW710 BPZ706:BQA710 BGD706:BGE710 AWH706:AWI710 AML706:AMM710 ACP706:ACQ710 ST706:SU710 IX706:IY710 WVJ1039:WVK1049 WLN1039:WLO1049 WBR1039:WBS1049 VRV1039:VRW1049 VHZ1039:VIA1049 UYD1039:UYE1049 UOH1039:UOI1049 UEL1039:UEM1049 TUP1039:TUQ1049 TKT1039:TKU1049 TAX1039:TAY1049 SRB1039:SRC1049 SHF1039:SHG1049 RXJ1039:RXK1049 RNN1039:RNO1049 RDR1039:RDS1049 QTV1039:QTW1049 QJZ1039:QKA1049 QAD1039:QAE1049 PQH1039:PQI1049 PGL1039:PGM1049 OWP1039:OWQ1049 OMT1039:OMU1049 OCX1039:OCY1049 NTB1039:NTC1049 NJF1039:NJG1049 MZJ1039:MZK1049 MPN1039:MPO1049 MFR1039:MFS1049 LVV1039:LVW1049 LLZ1039:LMA1049 LCD1039:LCE1049 KSH1039:KSI1049 KIL1039:KIM1049 JYP1039:JYQ1049 JOT1039:JOU1049 JEX1039:JEY1049 IVB1039:IVC1049 ILF1039:ILG1049 IBJ1039:IBK1049 HRN1039:HRO1049 HHR1039:HHS1049 GXV1039:GXW1049 GNZ1039:GOA1049 GED1039:GEE1049 FUH1039:FUI1049 FKL1039:FKM1049 FAP1039:FAQ1049 EQT1039:EQU1049 EGX1039:EGY1049 DXB1039:DXC1049 DNF1039:DNG1049 DDJ1039:DDK1049 CTN1039:CTO1049 CJR1039:CJS1049 BZV1039:BZW1049 BPZ1039:BQA1049 BGD1039:BGE1049 AWH1039:AWI1049 AML1039:AMM1049 ACP1039:ACQ1049 ST1039:SU1049 IX1039:IY1049 IX977:IY987 ST977:SU987 ACP977:ACQ987 AML977:AMM987 AWH977:AWI987 BGD977:BGE987 BPZ977:BQA987 BZV977:BZW987 CJR977:CJS987 CTN977:CTO987 DDJ977:DDK987 DNF977:DNG987 DXB977:DXC987 EGX977:EGY987 EQT977:EQU987 FAP977:FAQ987 FKL977:FKM987 FUH977:FUI987 GED977:GEE987 GNZ977:GOA987 GXV977:GXW987 HHR977:HHS987 HRN977:HRO987 IBJ977:IBK987 ILF977:ILG987 IVB977:IVC987 JEX977:JEY987 JOT977:JOU987 JYP977:JYQ987 KIL977:KIM987 KSH977:KSI987 LCD977:LCE987 LLZ977:LMA987 LVV977:LVW987 MFR977:MFS987 MPN977:MPO987 MZJ977:MZK987 NJF977:NJG987 NTB977:NTC987 OCX977:OCY987 OMT977:OMU987 OWP977:OWQ987 PGL977:PGM987 PQH977:PQI987 QAD977:QAE987 QJZ977:QKA987 QTV977:QTW987 RDR977:RDS987 RNN977:RNO987 RXJ977:RXK987 SHF977:SHG987 SRB977:SRC987 TAX977:TAY987 TKT977:TKU987 TUP977:TUQ987 UEL977:UEM987 UOH977:UOI987 UYD977:UYE987 VHZ977:VIA987 VRV977:VRW987 WBR977:WBS987 WLN977:WLO987 WVJ977:WVK987"/>
  </dataValidations>
  <hyperlinks>
    <hyperlink ref="I328" r:id="rId1" display="mailto:lantkoviak@safeharborcac.org"/>
    <hyperlink ref="N339" r:id="rId2"/>
    <hyperlink ref="M365" r:id="rId3" display="http://www.caascm.org/"/>
    <hyperlink ref="O424" r:id="rId4"/>
    <hyperlink ref="K426" r:id="rId5"/>
    <hyperlink ref="K427" r:id="rId6"/>
    <hyperlink ref="K430" r:id="rId7" display="www.campdaggett.com"/>
    <hyperlink ref="K432" r:id="rId8"/>
    <hyperlink ref="K434" r:id="rId9"/>
    <hyperlink ref="K439" r:id="rId10"/>
    <hyperlink ref="K437" r:id="rId11"/>
    <hyperlink ref="K438" r:id="rId12" display="www.northcountrykids.org"/>
    <hyperlink ref="K442" r:id="rId13"/>
    <hyperlink ref="K443" r:id="rId14"/>
    <hyperlink ref="N443" r:id="rId15"/>
    <hyperlink ref="N437" r:id="rId16"/>
    <hyperlink ref="N436" r:id="rId17"/>
    <hyperlink ref="N440" r:id="rId18"/>
    <hyperlink ref="K440" r:id="rId19" display="http://www.nmequine.com/"/>
    <hyperlink ref="I548" r:id="rId20"/>
    <hyperlink ref="N622" r:id="rId21"/>
    <hyperlink ref="O627" r:id="rId22" display="http://twitter.com/GSSEM"/>
    <hyperlink ref="N621" r:id="rId23" display="http://www.facebook.com/crimfitnessfoundation"/>
    <hyperlink ref="O621" r:id="rId24" display="http://www.twitter.com/crimfit"/>
    <hyperlink ref="I629" r:id="rId25"/>
    <hyperlink ref="N647" r:id="rId26"/>
    <hyperlink ref="I690" r:id="rId27"/>
    <hyperlink ref="K690" r:id="rId28"/>
    <hyperlink ref="N690" r:id="rId29"/>
    <hyperlink ref="I693" r:id="rId30"/>
    <hyperlink ref="K691" r:id="rId31"/>
    <hyperlink ref="I704" r:id="rId32"/>
    <hyperlink ref="I703" r:id="rId33"/>
    <hyperlink ref="I701" r:id="rId34" display="mailto:stodd@hfhic.org"/>
    <hyperlink ref="K702" r:id="rId35"/>
    <hyperlink ref="I702" r:id="rId36"/>
    <hyperlink ref="N705" r:id="rId37"/>
    <hyperlink ref="I706" r:id="rId38"/>
    <hyperlink ref="K699" r:id="rId39"/>
    <hyperlink ref="I699" r:id="rId40"/>
    <hyperlink ref="K692" r:id="rId41" display="http://www.gotrcentralmichigan.org/"/>
    <hyperlink ref="K707" r:id="rId42"/>
    <hyperlink ref="I708" r:id="rId43"/>
    <hyperlink ref="K708" r:id="rId44"/>
    <hyperlink ref="I691" r:id="rId45"/>
    <hyperlink ref="K742" r:id="rId46" display="http://www.bbbsjackson.org/"/>
    <hyperlink ref="K752" r:id="rId47" display="http://www.lingapcenter.org/"/>
    <hyperlink ref="K749" r:id="rId48" display="http://www.johngeorgehome.com/"/>
    <hyperlink ref="N749" r:id="rId49"/>
    <hyperlink ref="O749" r:id="rId50"/>
    <hyperlink ref="N756" r:id="rId51"/>
    <hyperlink ref="I759" r:id="rId52" display="mailto:motoole@arcmuskegon.org"/>
    <hyperlink ref="I761" r:id="rId53" display="mailto:lisa@bbbslakeshore.org"/>
    <hyperlink ref="I775" r:id="rId54" display="mailto:Kevin.Nichols@scouting.org"/>
    <hyperlink ref="K775" r:id="rId55" display="http://www.bsagrfc.org/"/>
    <hyperlink ref="I762" r:id="rId56" display="mailto:Stacey@call-211.org"/>
    <hyperlink ref="K763" r:id="rId57"/>
    <hyperlink ref="I763" r:id="rId58" display="mailto:pcohn@ccwestmi.org"/>
    <hyperlink ref="K764" r:id="rId59" display="http://www.childabuse.org/"/>
    <hyperlink ref="I764" r:id="rId60" display="mailto:kyleengee@childabusecouncil.org"/>
    <hyperlink ref="I765" r:id="rId61" display="mailto:kcollee@childabusecouncil.org"/>
    <hyperlink ref="I767" r:id="rId62" display="mailto:lorir@everywomansplace.org"/>
    <hyperlink ref="I768" r:id="rId63" display="mailto:glara@gsmists.org"/>
    <hyperlink ref="I769" r:id="rId64" display="mailto:rcarlson@goodwillwm.org"/>
    <hyperlink ref="I770" r:id="rId65" display="mailto:afleser@muskegonhabitat.org"/>
    <hyperlink ref="I771" r:id="rId66" display="mailto:magorman@harborhospicemi.org"/>
    <hyperlink ref="I773" r:id="rId67" display="mailto:dbonner@legalaidwestmich.net"/>
    <hyperlink ref="I779" r:id="rId68" display="mailto:bspoelman@muskegonymca.org"/>
    <hyperlink ref="I776" r:id="rId69" display="mailto:karenk@tfacf.org"/>
    <hyperlink ref="I828" r:id="rId70"/>
    <hyperlink ref="I845" r:id="rId71"/>
    <hyperlink ref="K845" r:id="rId72"/>
    <hyperlink ref="I836" r:id="rId73"/>
    <hyperlink ref="K836" r:id="rId74"/>
    <hyperlink ref="I847" r:id="rId75"/>
    <hyperlink ref="K847" r:id="rId76"/>
    <hyperlink ref="K843" r:id="rId77"/>
    <hyperlink ref="K846" r:id="rId78"/>
    <hyperlink ref="I846" r:id="rId79"/>
    <hyperlink ref="I851" r:id="rId80"/>
    <hyperlink ref="I855" r:id="rId81"/>
    <hyperlink ref="K909" r:id="rId82"/>
    <hyperlink ref="N909" r:id="rId83"/>
    <hyperlink ref="O909" r:id="rId84"/>
    <hyperlink ref="K910" r:id="rId85" display="http://www.redcross.org/"/>
    <hyperlink ref="K911" r:id="rId86" display="http://www.abvimichigan.org/"/>
    <hyperlink ref="K912" r:id="rId87" display="http://www.bbbsgm.org/"/>
    <hyperlink ref="N912" r:id="rId88" display="https://www.facebook.com/Big-Brothers-Big-Sisters-of-Gratiot-and-Montcalm-Counties-159299170794/"/>
    <hyperlink ref="K913" r:id="rId89" display="http://www.cherryhealth.org/"/>
    <hyperlink ref="N913" r:id="rId90" display="https://www.facebook.com/CherryHealthMI"/>
    <hyperlink ref="K914" r:id="rId91" display="http://www.havemercymi.org/"/>
    <hyperlink ref="N914" r:id="rId92" display="https://www.facebook.com/Have-Mercy-417362768307357/"/>
    <hyperlink ref="K915" r:id="rId93" display="http://www.scouting.org/"/>
    <hyperlink ref="K917" r:id="rId94" display="http://www.eightcapinc-public.sharepoint.com/casahome"/>
    <hyperlink ref="K918" r:id="rId95" display="http://www.raveim.org/"/>
    <hyperlink ref="N918" r:id="rId96" display="http://www.facebook.com/RAVE.IM/"/>
    <hyperlink ref="K919" r:id="rId97" display="http://www.wecare4kids.com/"/>
    <hyperlink ref="N919" r:id="rId98" display="http://www.facebook.com/wcfkmontcalm"/>
    <hyperlink ref="K920" r:id="rId99" display="http://www.grymca.org/"/>
    <hyperlink ref="N958" r:id="rId100"/>
    <hyperlink ref="N959" r:id="rId101"/>
    <hyperlink ref="N960" r:id="rId102"/>
    <hyperlink ref="N961" r:id="rId103"/>
    <hyperlink ref="N962" r:id="rId104"/>
    <hyperlink ref="N963" r:id="rId105"/>
    <hyperlink ref="N965" r:id="rId106"/>
    <hyperlink ref="N966" r:id="rId107"/>
    <hyperlink ref="N968" r:id="rId108"/>
    <hyperlink ref="O964" r:id="rId109"/>
    <hyperlink ref="K974" r:id="rId110"/>
    <hyperlink ref="I974" r:id="rId111"/>
    <hyperlink ref="I1012" r:id="rId112"/>
    <hyperlink ref="I1067" r:id="rId113" display="mailto:executivedirector@bbbsofbc.org"/>
    <hyperlink ref="K1093" r:id="rId114"/>
    <hyperlink ref="K1094" r:id="rId115" display="http://hfmich.org/"/>
    <hyperlink ref="K1095" r:id="rId116"/>
    <hyperlink ref="K1096" r:id="rId117" display="http://www.impactph.org/"/>
    <hyperlink ref="K1098" r:id="rId118" display="http://www.sonsoutreach.org/"/>
    <hyperlink ref="K1099" r:id="rId119"/>
    <hyperlink ref="K1100" r:id="rId120" display="http://www.thearcscc.org/"/>
    <hyperlink ref="K1101" r:id="rId121" display="http://vnabwh.com/"/>
    <hyperlink ref="I1101" r:id="rId122"/>
  </hyperlinks>
  <printOptions gridLines="1"/>
  <pageMargins left="0.2" right="0.2" top="0.25" bottom="0.25" header="0.3" footer="0.3"/>
  <pageSetup scale="60" orientation="portrait" r:id="rId123"/>
  <rowBreaks count="1" manualBreakCount="1">
    <brk id="1121"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E24" sqref="E24"/>
    </sheetView>
  </sheetViews>
  <sheetFormatPr defaultRowHeight="12.75" x14ac:dyDescent="0.2"/>
  <cols>
    <col min="1" max="1" width="5.42578125" style="87" bestFit="1" customWidth="1"/>
    <col min="2" max="2" width="48.42578125" style="87" bestFit="1" customWidth="1"/>
    <col min="3" max="256" width="9.140625" style="87"/>
    <col min="257" max="257" width="5.42578125" style="87" bestFit="1" customWidth="1"/>
    <col min="258" max="258" width="48.42578125" style="87" bestFit="1" customWidth="1"/>
    <col min="259" max="512" width="9.140625" style="87"/>
    <col min="513" max="513" width="5.42578125" style="87" bestFit="1" customWidth="1"/>
    <col min="514" max="514" width="48.42578125" style="87" bestFit="1" customWidth="1"/>
    <col min="515" max="768" width="9.140625" style="87"/>
    <col min="769" max="769" width="5.42578125" style="87" bestFit="1" customWidth="1"/>
    <col min="770" max="770" width="48.42578125" style="87" bestFit="1" customWidth="1"/>
    <col min="771" max="1024" width="9.140625" style="87"/>
    <col min="1025" max="1025" width="5.42578125" style="87" bestFit="1" customWidth="1"/>
    <col min="1026" max="1026" width="48.42578125" style="87" bestFit="1" customWidth="1"/>
    <col min="1027" max="1280" width="9.140625" style="87"/>
    <col min="1281" max="1281" width="5.42578125" style="87" bestFit="1" customWidth="1"/>
    <col min="1282" max="1282" width="48.42578125" style="87" bestFit="1" customWidth="1"/>
    <col min="1283" max="1536" width="9.140625" style="87"/>
    <col min="1537" max="1537" width="5.42578125" style="87" bestFit="1" customWidth="1"/>
    <col min="1538" max="1538" width="48.42578125" style="87" bestFit="1" customWidth="1"/>
    <col min="1539" max="1792" width="9.140625" style="87"/>
    <col min="1793" max="1793" width="5.42578125" style="87" bestFit="1" customWidth="1"/>
    <col min="1794" max="1794" width="48.42578125" style="87" bestFit="1" customWidth="1"/>
    <col min="1795" max="2048" width="9.140625" style="87"/>
    <col min="2049" max="2049" width="5.42578125" style="87" bestFit="1" customWidth="1"/>
    <col min="2050" max="2050" width="48.42578125" style="87" bestFit="1" customWidth="1"/>
    <col min="2051" max="2304" width="9.140625" style="87"/>
    <col min="2305" max="2305" width="5.42578125" style="87" bestFit="1" customWidth="1"/>
    <col min="2306" max="2306" width="48.42578125" style="87" bestFit="1" customWidth="1"/>
    <col min="2307" max="2560" width="9.140625" style="87"/>
    <col min="2561" max="2561" width="5.42578125" style="87" bestFit="1" customWidth="1"/>
    <col min="2562" max="2562" width="48.42578125" style="87" bestFit="1" customWidth="1"/>
    <col min="2563" max="2816" width="9.140625" style="87"/>
    <col min="2817" max="2817" width="5.42578125" style="87" bestFit="1" customWidth="1"/>
    <col min="2818" max="2818" width="48.42578125" style="87" bestFit="1" customWidth="1"/>
    <col min="2819" max="3072" width="9.140625" style="87"/>
    <col min="3073" max="3073" width="5.42578125" style="87" bestFit="1" customWidth="1"/>
    <col min="3074" max="3074" width="48.42578125" style="87" bestFit="1" customWidth="1"/>
    <col min="3075" max="3328" width="9.140625" style="87"/>
    <col min="3329" max="3329" width="5.42578125" style="87" bestFit="1" customWidth="1"/>
    <col min="3330" max="3330" width="48.42578125" style="87" bestFit="1" customWidth="1"/>
    <col min="3331" max="3584" width="9.140625" style="87"/>
    <col min="3585" max="3585" width="5.42578125" style="87" bestFit="1" customWidth="1"/>
    <col min="3586" max="3586" width="48.42578125" style="87" bestFit="1" customWidth="1"/>
    <col min="3587" max="3840" width="9.140625" style="87"/>
    <col min="3841" max="3841" width="5.42578125" style="87" bestFit="1" customWidth="1"/>
    <col min="3842" max="3842" width="48.42578125" style="87" bestFit="1" customWidth="1"/>
    <col min="3843" max="4096" width="9.140625" style="87"/>
    <col min="4097" max="4097" width="5.42578125" style="87" bestFit="1" customWidth="1"/>
    <col min="4098" max="4098" width="48.42578125" style="87" bestFit="1" customWidth="1"/>
    <col min="4099" max="4352" width="9.140625" style="87"/>
    <col min="4353" max="4353" width="5.42578125" style="87" bestFit="1" customWidth="1"/>
    <col min="4354" max="4354" width="48.42578125" style="87" bestFit="1" customWidth="1"/>
    <col min="4355" max="4608" width="9.140625" style="87"/>
    <col min="4609" max="4609" width="5.42578125" style="87" bestFit="1" customWidth="1"/>
    <col min="4610" max="4610" width="48.42578125" style="87" bestFit="1" customWidth="1"/>
    <col min="4611" max="4864" width="9.140625" style="87"/>
    <col min="4865" max="4865" width="5.42578125" style="87" bestFit="1" customWidth="1"/>
    <col min="4866" max="4866" width="48.42578125" style="87" bestFit="1" customWidth="1"/>
    <col min="4867" max="5120" width="9.140625" style="87"/>
    <col min="5121" max="5121" width="5.42578125" style="87" bestFit="1" customWidth="1"/>
    <col min="5122" max="5122" width="48.42578125" style="87" bestFit="1" customWidth="1"/>
    <col min="5123" max="5376" width="9.140625" style="87"/>
    <col min="5377" max="5377" width="5.42578125" style="87" bestFit="1" customWidth="1"/>
    <col min="5378" max="5378" width="48.42578125" style="87" bestFit="1" customWidth="1"/>
    <col min="5379" max="5632" width="9.140625" style="87"/>
    <col min="5633" max="5633" width="5.42578125" style="87" bestFit="1" customWidth="1"/>
    <col min="5634" max="5634" width="48.42578125" style="87" bestFit="1" customWidth="1"/>
    <col min="5635" max="5888" width="9.140625" style="87"/>
    <col min="5889" max="5889" width="5.42578125" style="87" bestFit="1" customWidth="1"/>
    <col min="5890" max="5890" width="48.42578125" style="87" bestFit="1" customWidth="1"/>
    <col min="5891" max="6144" width="9.140625" style="87"/>
    <col min="6145" max="6145" width="5.42578125" style="87" bestFit="1" customWidth="1"/>
    <col min="6146" max="6146" width="48.42578125" style="87" bestFit="1" customWidth="1"/>
    <col min="6147" max="6400" width="9.140625" style="87"/>
    <col min="6401" max="6401" width="5.42578125" style="87" bestFit="1" customWidth="1"/>
    <col min="6402" max="6402" width="48.42578125" style="87" bestFit="1" customWidth="1"/>
    <col min="6403" max="6656" width="9.140625" style="87"/>
    <col min="6657" max="6657" width="5.42578125" style="87" bestFit="1" customWidth="1"/>
    <col min="6658" max="6658" width="48.42578125" style="87" bestFit="1" customWidth="1"/>
    <col min="6659" max="6912" width="9.140625" style="87"/>
    <col min="6913" max="6913" width="5.42578125" style="87" bestFit="1" customWidth="1"/>
    <col min="6914" max="6914" width="48.42578125" style="87" bestFit="1" customWidth="1"/>
    <col min="6915" max="7168" width="9.140625" style="87"/>
    <col min="7169" max="7169" width="5.42578125" style="87" bestFit="1" customWidth="1"/>
    <col min="7170" max="7170" width="48.42578125" style="87" bestFit="1" customWidth="1"/>
    <col min="7171" max="7424" width="9.140625" style="87"/>
    <col min="7425" max="7425" width="5.42578125" style="87" bestFit="1" customWidth="1"/>
    <col min="7426" max="7426" width="48.42578125" style="87" bestFit="1" customWidth="1"/>
    <col min="7427" max="7680" width="9.140625" style="87"/>
    <col min="7681" max="7681" width="5.42578125" style="87" bestFit="1" customWidth="1"/>
    <col min="7682" max="7682" width="48.42578125" style="87" bestFit="1" customWidth="1"/>
    <col min="7683" max="7936" width="9.140625" style="87"/>
    <col min="7937" max="7937" width="5.42578125" style="87" bestFit="1" customWidth="1"/>
    <col min="7938" max="7938" width="48.42578125" style="87" bestFit="1" customWidth="1"/>
    <col min="7939" max="8192" width="9.140625" style="87"/>
    <col min="8193" max="8193" width="5.42578125" style="87" bestFit="1" customWidth="1"/>
    <col min="8194" max="8194" width="48.42578125" style="87" bestFit="1" customWidth="1"/>
    <col min="8195" max="8448" width="9.140625" style="87"/>
    <col min="8449" max="8449" width="5.42578125" style="87" bestFit="1" customWidth="1"/>
    <col min="8450" max="8450" width="48.42578125" style="87" bestFit="1" customWidth="1"/>
    <col min="8451" max="8704" width="9.140625" style="87"/>
    <col min="8705" max="8705" width="5.42578125" style="87" bestFit="1" customWidth="1"/>
    <col min="8706" max="8706" width="48.42578125" style="87" bestFit="1" customWidth="1"/>
    <col min="8707" max="8960" width="9.140625" style="87"/>
    <col min="8961" max="8961" width="5.42578125" style="87" bestFit="1" customWidth="1"/>
    <col min="8962" max="8962" width="48.42578125" style="87" bestFit="1" customWidth="1"/>
    <col min="8963" max="9216" width="9.140625" style="87"/>
    <col min="9217" max="9217" width="5.42578125" style="87" bestFit="1" customWidth="1"/>
    <col min="9218" max="9218" width="48.42578125" style="87" bestFit="1" customWidth="1"/>
    <col min="9219" max="9472" width="9.140625" style="87"/>
    <col min="9473" max="9473" width="5.42578125" style="87" bestFit="1" customWidth="1"/>
    <col min="9474" max="9474" width="48.42578125" style="87" bestFit="1" customWidth="1"/>
    <col min="9475" max="9728" width="9.140625" style="87"/>
    <col min="9729" max="9729" width="5.42578125" style="87" bestFit="1" customWidth="1"/>
    <col min="9730" max="9730" width="48.42578125" style="87" bestFit="1" customWidth="1"/>
    <col min="9731" max="9984" width="9.140625" style="87"/>
    <col min="9985" max="9985" width="5.42578125" style="87" bestFit="1" customWidth="1"/>
    <col min="9986" max="9986" width="48.42578125" style="87" bestFit="1" customWidth="1"/>
    <col min="9987" max="10240" width="9.140625" style="87"/>
    <col min="10241" max="10241" width="5.42578125" style="87" bestFit="1" customWidth="1"/>
    <col min="10242" max="10242" width="48.42578125" style="87" bestFit="1" customWidth="1"/>
    <col min="10243" max="10496" width="9.140625" style="87"/>
    <col min="10497" max="10497" width="5.42578125" style="87" bestFit="1" customWidth="1"/>
    <col min="10498" max="10498" width="48.42578125" style="87" bestFit="1" customWidth="1"/>
    <col min="10499" max="10752" width="9.140625" style="87"/>
    <col min="10753" max="10753" width="5.42578125" style="87" bestFit="1" customWidth="1"/>
    <col min="10754" max="10754" width="48.42578125" style="87" bestFit="1" customWidth="1"/>
    <col min="10755" max="11008" width="9.140625" style="87"/>
    <col min="11009" max="11009" width="5.42578125" style="87" bestFit="1" customWidth="1"/>
    <col min="11010" max="11010" width="48.42578125" style="87" bestFit="1" customWidth="1"/>
    <col min="11011" max="11264" width="9.140625" style="87"/>
    <col min="11265" max="11265" width="5.42578125" style="87" bestFit="1" customWidth="1"/>
    <col min="11266" max="11266" width="48.42578125" style="87" bestFit="1" customWidth="1"/>
    <col min="11267" max="11520" width="9.140625" style="87"/>
    <col min="11521" max="11521" width="5.42578125" style="87" bestFit="1" customWidth="1"/>
    <col min="11522" max="11522" width="48.42578125" style="87" bestFit="1" customWidth="1"/>
    <col min="11523" max="11776" width="9.140625" style="87"/>
    <col min="11777" max="11777" width="5.42578125" style="87" bestFit="1" customWidth="1"/>
    <col min="11778" max="11778" width="48.42578125" style="87" bestFit="1" customWidth="1"/>
    <col min="11779" max="12032" width="9.140625" style="87"/>
    <col min="12033" max="12033" width="5.42578125" style="87" bestFit="1" customWidth="1"/>
    <col min="12034" max="12034" width="48.42578125" style="87" bestFit="1" customWidth="1"/>
    <col min="12035" max="12288" width="9.140625" style="87"/>
    <col min="12289" max="12289" width="5.42578125" style="87" bestFit="1" customWidth="1"/>
    <col min="12290" max="12290" width="48.42578125" style="87" bestFit="1" customWidth="1"/>
    <col min="12291" max="12544" width="9.140625" style="87"/>
    <col min="12545" max="12545" width="5.42578125" style="87" bestFit="1" customWidth="1"/>
    <col min="12546" max="12546" width="48.42578125" style="87" bestFit="1" customWidth="1"/>
    <col min="12547" max="12800" width="9.140625" style="87"/>
    <col min="12801" max="12801" width="5.42578125" style="87" bestFit="1" customWidth="1"/>
    <col min="12802" max="12802" width="48.42578125" style="87" bestFit="1" customWidth="1"/>
    <col min="12803" max="13056" width="9.140625" style="87"/>
    <col min="13057" max="13057" width="5.42578125" style="87" bestFit="1" customWidth="1"/>
    <col min="13058" max="13058" width="48.42578125" style="87" bestFit="1" customWidth="1"/>
    <col min="13059" max="13312" width="9.140625" style="87"/>
    <col min="13313" max="13313" width="5.42578125" style="87" bestFit="1" customWidth="1"/>
    <col min="13314" max="13314" width="48.42578125" style="87" bestFit="1" customWidth="1"/>
    <col min="13315" max="13568" width="9.140625" style="87"/>
    <col min="13569" max="13569" width="5.42578125" style="87" bestFit="1" customWidth="1"/>
    <col min="13570" max="13570" width="48.42578125" style="87" bestFit="1" customWidth="1"/>
    <col min="13571" max="13824" width="9.140625" style="87"/>
    <col min="13825" max="13825" width="5.42578125" style="87" bestFit="1" customWidth="1"/>
    <col min="13826" max="13826" width="48.42578125" style="87" bestFit="1" customWidth="1"/>
    <col min="13827" max="14080" width="9.140625" style="87"/>
    <col min="14081" max="14081" width="5.42578125" style="87" bestFit="1" customWidth="1"/>
    <col min="14082" max="14082" width="48.42578125" style="87" bestFit="1" customWidth="1"/>
    <col min="14083" max="14336" width="9.140625" style="87"/>
    <col min="14337" max="14337" width="5.42578125" style="87" bestFit="1" customWidth="1"/>
    <col min="14338" max="14338" width="48.42578125" style="87" bestFit="1" customWidth="1"/>
    <col min="14339" max="14592" width="9.140625" style="87"/>
    <col min="14593" max="14593" width="5.42578125" style="87" bestFit="1" customWidth="1"/>
    <col min="14594" max="14594" width="48.42578125" style="87" bestFit="1" customWidth="1"/>
    <col min="14595" max="14848" width="9.140625" style="87"/>
    <col min="14849" max="14849" width="5.42578125" style="87" bestFit="1" customWidth="1"/>
    <col min="14850" max="14850" width="48.42578125" style="87" bestFit="1" customWidth="1"/>
    <col min="14851" max="15104" width="9.140625" style="87"/>
    <col min="15105" max="15105" width="5.42578125" style="87" bestFit="1" customWidth="1"/>
    <col min="15106" max="15106" width="48.42578125" style="87" bestFit="1" customWidth="1"/>
    <col min="15107" max="15360" width="9.140625" style="87"/>
    <col min="15361" max="15361" width="5.42578125" style="87" bestFit="1" customWidth="1"/>
    <col min="15362" max="15362" width="48.42578125" style="87" bestFit="1" customWidth="1"/>
    <col min="15363" max="15616" width="9.140625" style="87"/>
    <col min="15617" max="15617" width="5.42578125" style="87" bestFit="1" customWidth="1"/>
    <col min="15618" max="15618" width="48.42578125" style="87" bestFit="1" customWidth="1"/>
    <col min="15619" max="15872" width="9.140625" style="87"/>
    <col min="15873" max="15873" width="5.42578125" style="87" bestFit="1" customWidth="1"/>
    <col min="15874" max="15874" width="48.42578125" style="87" bestFit="1" customWidth="1"/>
    <col min="15875" max="16128" width="9.140625" style="87"/>
    <col min="16129" max="16129" width="5.42578125" style="87" bestFit="1" customWidth="1"/>
    <col min="16130" max="16130" width="48.42578125" style="87" bestFit="1" customWidth="1"/>
    <col min="16131" max="16384" width="9.140625" style="87"/>
  </cols>
  <sheetData>
    <row r="1" spans="1:2" ht="13.5" thickBot="1" x14ac:dyDescent="0.25">
      <c r="A1" s="85" t="s">
        <v>9275</v>
      </c>
      <c r="B1" s="86" t="s">
        <v>9467</v>
      </c>
    </row>
    <row r="2" spans="1:2" x14ac:dyDescent="0.2">
      <c r="A2" s="88" t="s">
        <v>2461</v>
      </c>
      <c r="B2" s="87" t="s">
        <v>9276</v>
      </c>
    </row>
    <row r="3" spans="1:2" x14ac:dyDescent="0.2">
      <c r="A3" s="88" t="s">
        <v>92</v>
      </c>
      <c r="B3" s="87" t="s">
        <v>9277</v>
      </c>
    </row>
    <row r="4" spans="1:2" x14ac:dyDescent="0.2">
      <c r="A4" s="88" t="s">
        <v>469</v>
      </c>
      <c r="B4" s="87" t="s">
        <v>9278</v>
      </c>
    </row>
    <row r="5" spans="1:2" x14ac:dyDescent="0.2">
      <c r="A5" s="88" t="s">
        <v>300</v>
      </c>
      <c r="B5" s="87" t="s">
        <v>9279</v>
      </c>
    </row>
    <row r="6" spans="1:2" x14ac:dyDescent="0.2">
      <c r="A6" s="88" t="s">
        <v>42</v>
      </c>
      <c r="B6" s="87" t="s">
        <v>9280</v>
      </c>
    </row>
    <row r="7" spans="1:2" x14ac:dyDescent="0.2">
      <c r="A7" s="88" t="s">
        <v>53</v>
      </c>
      <c r="B7" s="87" t="s">
        <v>9281</v>
      </c>
    </row>
    <row r="8" spans="1:2" x14ac:dyDescent="0.2">
      <c r="A8" s="88" t="s">
        <v>267</v>
      </c>
      <c r="B8" s="87" t="s">
        <v>9282</v>
      </c>
    </row>
    <row r="9" spans="1:2" x14ac:dyDescent="0.2">
      <c r="A9" s="88" t="s">
        <v>258</v>
      </c>
      <c r="B9" s="87" t="s">
        <v>9283</v>
      </c>
    </row>
    <row r="10" spans="1:2" x14ac:dyDescent="0.2">
      <c r="A10" s="88" t="s">
        <v>24</v>
      </c>
      <c r="B10" s="87" t="s">
        <v>9284</v>
      </c>
    </row>
    <row r="11" spans="1:2" x14ac:dyDescent="0.2">
      <c r="A11" s="88" t="s">
        <v>1964</v>
      </c>
      <c r="B11" s="87" t="s">
        <v>9285</v>
      </c>
    </row>
    <row r="12" spans="1:2" x14ac:dyDescent="0.2">
      <c r="A12" s="88" t="s">
        <v>73</v>
      </c>
      <c r="B12" s="87" t="s">
        <v>9286</v>
      </c>
    </row>
    <row r="13" spans="1:2" x14ac:dyDescent="0.2">
      <c r="A13" s="88" t="s">
        <v>74</v>
      </c>
      <c r="B13" s="87" t="s">
        <v>9287</v>
      </c>
    </row>
    <row r="14" spans="1:2" x14ac:dyDescent="0.2">
      <c r="A14" s="88" t="s">
        <v>1336</v>
      </c>
      <c r="B14" s="87" t="s">
        <v>9288</v>
      </c>
    </row>
    <row r="15" spans="1:2" x14ac:dyDescent="0.2">
      <c r="A15" s="88" t="s">
        <v>2404</v>
      </c>
      <c r="B15" s="87" t="s">
        <v>9289</v>
      </c>
    </row>
    <row r="16" spans="1:2" x14ac:dyDescent="0.2">
      <c r="A16" s="88" t="s">
        <v>43</v>
      </c>
      <c r="B16" s="87" t="s">
        <v>9290</v>
      </c>
    </row>
    <row r="17" spans="1:2" x14ac:dyDescent="0.2">
      <c r="A17" s="88" t="s">
        <v>75</v>
      </c>
      <c r="B17" s="87" t="s">
        <v>9291</v>
      </c>
    </row>
    <row r="18" spans="1:2" x14ac:dyDescent="0.2">
      <c r="A18" s="88" t="s">
        <v>684</v>
      </c>
      <c r="B18" s="87" t="s">
        <v>9292</v>
      </c>
    </row>
    <row r="19" spans="1:2" x14ac:dyDescent="0.2">
      <c r="A19" s="88" t="s">
        <v>25</v>
      </c>
      <c r="B19" s="87" t="s">
        <v>9293</v>
      </c>
    </row>
    <row r="20" spans="1:2" x14ac:dyDescent="0.2">
      <c r="A20" s="88" t="s">
        <v>1132</v>
      </c>
      <c r="B20" s="87" t="s">
        <v>9294</v>
      </c>
    </row>
    <row r="21" spans="1:2" x14ac:dyDescent="0.2">
      <c r="A21" s="88" t="s">
        <v>12</v>
      </c>
      <c r="B21" s="87" t="s">
        <v>9295</v>
      </c>
    </row>
    <row r="22" spans="1:2" x14ac:dyDescent="0.2">
      <c r="A22" s="88" t="s">
        <v>2142</v>
      </c>
      <c r="B22" s="87" t="s">
        <v>9296</v>
      </c>
    </row>
    <row r="23" spans="1:2" x14ac:dyDescent="0.2">
      <c r="A23" s="88" t="s">
        <v>5325</v>
      </c>
      <c r="B23" s="87" t="s">
        <v>9297</v>
      </c>
    </row>
    <row r="24" spans="1:2" x14ac:dyDescent="0.2">
      <c r="A24" s="88" t="s">
        <v>26</v>
      </c>
      <c r="B24" s="87" t="s">
        <v>9298</v>
      </c>
    </row>
    <row r="25" spans="1:2" x14ac:dyDescent="0.2">
      <c r="A25" s="88" t="s">
        <v>149</v>
      </c>
      <c r="B25" s="87" t="s">
        <v>9299</v>
      </c>
    </row>
    <row r="26" spans="1:2" x14ac:dyDescent="0.2">
      <c r="A26" s="88" t="s">
        <v>2797</v>
      </c>
      <c r="B26" s="87" t="s">
        <v>9300</v>
      </c>
    </row>
    <row r="27" spans="1:2" x14ac:dyDescent="0.2">
      <c r="A27" s="88" t="s">
        <v>2718</v>
      </c>
      <c r="B27" s="87" t="s">
        <v>9301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Listing</vt:lpstr>
      <vt:lpstr>Org. Type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staff</cp:lastModifiedBy>
  <cp:lastPrinted>2017-05-02T14:53:54Z</cp:lastPrinted>
  <dcterms:created xsi:type="dcterms:W3CDTF">2017-05-01T17:42:04Z</dcterms:created>
  <dcterms:modified xsi:type="dcterms:W3CDTF">2017-07-26T17:17:24Z</dcterms:modified>
</cp:coreProperties>
</file>